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CRET~1\AppData\Local\Temp\Rar$DIa3460.27393\"/>
    </mc:Choice>
  </mc:AlternateContent>
  <bookViews>
    <workbookView xWindow="0" yWindow="0" windowWidth="28800" windowHeight="11835"/>
  </bookViews>
  <sheets>
    <sheet name="matriz (2)" sheetId="6"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8" i="6" l="1"/>
  <c r="C17" i="6" l="1"/>
  <c r="C18" i="6" s="1"/>
  <c r="C19" i="6" s="1"/>
  <c r="C20" i="6" s="1"/>
  <c r="C21" i="6" s="1"/>
  <c r="C22" i="6" s="1"/>
  <c r="C23" i="6" s="1"/>
  <c r="C24" i="6" s="1"/>
  <c r="C25" i="6" s="1"/>
  <c r="C26" i="6" l="1"/>
  <c r="C27" i="6" s="1"/>
</calcChain>
</file>

<file path=xl/sharedStrings.xml><?xml version="1.0" encoding="utf-8"?>
<sst xmlns="http://schemas.openxmlformats.org/spreadsheetml/2006/main" count="148" uniqueCount="113">
  <si>
    <t>RIESGO</t>
  </si>
  <si>
    <t>DESCRIPCIÓN DEL RIESGO</t>
  </si>
  <si>
    <t>IMPACTO</t>
  </si>
  <si>
    <t>CONTROL</t>
  </si>
  <si>
    <t>CORRECTIVA</t>
  </si>
  <si>
    <t>PREVENTIVA</t>
  </si>
  <si>
    <t>MEJORA</t>
  </si>
  <si>
    <t>RESPONSABLE</t>
  </si>
  <si>
    <t>OBSERVACIONES GENERALES</t>
  </si>
  <si>
    <t>ACCIÓN</t>
  </si>
  <si>
    <t>ALTO</t>
  </si>
  <si>
    <t xml:space="preserve">MATRIZ DE RIESGO GESTIÓN DEL AREA </t>
  </si>
  <si>
    <t>PRIMERA VEZ: X</t>
  </si>
  <si>
    <r>
      <t>ÁREAS</t>
    </r>
    <r>
      <rPr>
        <b/>
        <sz val="12"/>
        <color theme="1"/>
        <rFont val="Calibri"/>
        <family val="2"/>
        <scheme val="minor"/>
      </rPr>
      <t xml:space="preserve">: NOMINA
</t>
    </r>
  </si>
  <si>
    <t>Actualizada por:</t>
  </si>
  <si>
    <t>FT-GTH-07</t>
  </si>
  <si>
    <t>Fecha ultima actualización:</t>
  </si>
  <si>
    <t># RIESGO</t>
  </si>
  <si>
    <t>FECHA IDENTIFICACION RIESGO</t>
  </si>
  <si>
    <t>CONSECUENCIA</t>
  </si>
  <si>
    <t>SEGUIMIENTO</t>
  </si>
  <si>
    <t>Muy alto Alto Moderado Bajo Muy bajo</t>
  </si>
  <si>
    <t>NOMBRE DE LA EMPRESA  CPT POLICROMIA SAS</t>
  </si>
  <si>
    <t>NOMBRE DE LA EMPRESA: CPT POLICROMIA SAS</t>
  </si>
  <si>
    <t>Director</t>
  </si>
  <si>
    <t>Alto</t>
  </si>
  <si>
    <t xml:space="preserve">Mensual </t>
  </si>
  <si>
    <t>Una evaluacion y  capacitacion del personal asignado en cuanto al conocimiento y aplicación en las leyes que regulan la liquidacion de pretaciones sociales</t>
  </si>
  <si>
    <t>Requerimientos y sanciones monetarias y legales</t>
  </si>
  <si>
    <t>Divulgación de los programas de cumplimiento de normatividad</t>
  </si>
  <si>
    <t>IDENTIFICACIÓN DE PELIGROS, EVALUACIÓN Y VALORACIÓN DE RIESGOS DEL ÁREA DE NOMINA</t>
  </si>
  <si>
    <t xml:space="preserve">Incoformidad en los empleados, bajo rendimiento,  posibles sanciones y multas </t>
  </si>
  <si>
    <t>Demandas laborales, inconformidad de los empleados</t>
  </si>
  <si>
    <t>La verificación mensual de los aportes a la seguridad social y parafiscales por parte de la contadora de la empresa como filtro adicional al pesonal de gestión humano</t>
  </si>
  <si>
    <t>La aplicación a cabalidad dela normatividad vigente en cuanto a la liquidación de prestaciones sociales</t>
  </si>
  <si>
    <t xml:space="preserve">Entrega de herramienta para la liquidación de prestaciones sociales </t>
  </si>
  <si>
    <t>Evaluaciones periódicas del clima laboral y satisfación de los empleados</t>
  </si>
  <si>
    <t>01\01\2024</t>
  </si>
  <si>
    <t>Implementar las correcciones  de la base salarial y todas aquellas especificaciones que involucren este rubro y el horario laboral con el fin de dar  cumplimiento con las normas legales</t>
  </si>
  <si>
    <t>Solicitar capacitación o una revisión por una persona idonea que revise el documento y lo modifique de manera acorde que cumpla las leyes y sea equitativo para ambas partes</t>
  </si>
  <si>
    <t>Aplicar el nuevo doumento debe ser realizado de acuerdo a la normatividad</t>
  </si>
  <si>
    <t>Generar un el contrato laboral por un abogado que sea realizado de acuerdo a la normatividad</t>
  </si>
  <si>
    <t>Condiciones laborales mal estipuladas</t>
  </si>
  <si>
    <t>Las prácticas de la empresa en el proceso de la afilición correspondiente a las diferentes entidades de la seguridad social no es el adecuado y no se siñe a la normatividad vigente , al tomar una parte del salario y las horas extras como no constitutivo de salario, de esta se esta disminuyendo directamente el pago de dichos aportes</t>
  </si>
  <si>
    <t>Posibles sanciones, multas,   incomformidad de los empleados</t>
  </si>
  <si>
    <t>Contador</t>
  </si>
  <si>
    <t>Anual</t>
  </si>
  <si>
    <t>Aplicar los cambios  en el IBC real devengado de cada empleado  al momento de realizar la planilla de pago de los aportes a seguridad social</t>
  </si>
  <si>
    <t>Actualmente la empresa a pesar que cuenta con los contratos laborales firmados por cada una de las partes involucradas, este documento no cumple con la normativadad laboral vigente, adicionalmente a esto no se le brinda la información real al trabajador de como seran las condiciones en cuanto a las bases para las prestaciones sociales y descuentos a la seguridad social.</t>
  </si>
  <si>
    <t>Implementar una política contable para la liquidación de nómina</t>
  </si>
  <si>
    <t>Crear una politica contable en la cual queden bien estipulada la normatividad legal vigente</t>
  </si>
  <si>
    <t>Establecer controles de supervisión sobre la aplicación de la política de nómina</t>
  </si>
  <si>
    <t>Elaborar planes de contingencia por posibles situaciones que puedan afectar el pago oportuno de la nómina</t>
  </si>
  <si>
    <t>Establecer indicadores de gestión para medir el cumplimiento de metas en los pagos</t>
  </si>
  <si>
    <t>Crear una politica contable en la cual quede decretada las fechas y forma de pago, con el fin de  eliminar de manera radical las demoras en los pagos que siempre se hagan por transferencia bancaria</t>
  </si>
  <si>
    <t>Las prácticas de la empresa en el proceso de pago de nómina de los empleados no es el adecuado ya que no se realizan en las fechas estipuladas por falta de recursos y deben acudir a otros medios de pago por falta de este.</t>
  </si>
  <si>
    <t>Actualmente la empresa no cuenta con un programa contable para realizar la nomina, lo que a llevado a que se puedan cometer muchos errores de calculo en las horas extras, recargos y aportes a seguridad social y prestaciones sociales</t>
  </si>
  <si>
    <t>Realizar entrenamientos periódicos sobre el programa contable de nómina</t>
  </si>
  <si>
    <t>Revisar continuamente las nuevas normas que surgen en el area de nómina y asi poder actualizar el programa contable</t>
  </si>
  <si>
    <t>Adquirir un programa contable para la nómina.</t>
  </si>
  <si>
    <t>Hacer una revisión minusiosa de cual podria ser el mejor programa contable para la organización con el fin de adquirir un buen producto que cumpla con las necesidades</t>
  </si>
  <si>
    <t>Capacitar al personal encargado de realizar el procedimiento de generación y pago de la seguridad social</t>
  </si>
  <si>
    <t>Evaluaciones periódicas de los reportes generados  de los IBC devengados por cada empleado</t>
  </si>
  <si>
    <t>Implemetar las correciones requeridas en los IBC al momento de realizar la planilla de pago de la seguridad social</t>
  </si>
  <si>
    <t>Revisar periódicamente la normativa laboral para dar cumplimiento.</t>
  </si>
  <si>
    <t>Realizar auditorías internas sobre cumplimiento de las políticas y normativa legal vigente.</t>
  </si>
  <si>
    <t>Semestral</t>
  </si>
  <si>
    <t>Aplicar correctamente la norma laboral vigente</t>
  </si>
  <si>
    <t>Designar a los personas responsables de dar seguimiento a los cambios normativos laborales.</t>
  </si>
  <si>
    <t>Actualmente la empresa no hace el envio de los pagos efectuados por concepto de horas extras y recargos, asimismo no se trasmite la totalidad del salario, lo que genera una disminución directa de los salarios reales devengados de los empleados, generando omisión de información o una falta grave que le puede acarrear graves problemas a la organización.</t>
  </si>
  <si>
    <t xml:space="preserve"> Reportar de manera oportuna todos  los registros de horas extras y demás novedades en la nómina electrónica.</t>
  </si>
  <si>
    <t>Realizar una plantilla bien estructurada para sacar las horas extras y demás recargos</t>
  </si>
  <si>
    <t>Actualizar diarimente la planilla de horas extras</t>
  </si>
  <si>
    <t>Revisar los datos que se registraron en dicha planilla antes de generar el pago de la nómina</t>
  </si>
  <si>
    <t>Aplicar de forma uniforme la política de liquidación de nómina, seguridad social y prestaciones con todos los empleados.</t>
  </si>
  <si>
    <t xml:space="preserve">Realizar  acciones de mejora al proceso que demuestre al empleado la buena fe de la organización en sus procesos </t>
  </si>
  <si>
    <t>Administración</t>
  </si>
  <si>
    <t>Actualmente la empresa no tiene cuenta con personal capacitado para el proceso de liquidación de nómina, este procedimiento es realizado por un familiar del dueño que tiene muy poco conocimiento y su  recurrencia en las malas prácticas llevan al empleado a tener una sensación y persección de desonestidad por parte del empleador</t>
  </si>
  <si>
    <t>Contratar a una persona idonea para el procedimiento de nomina</t>
  </si>
  <si>
    <t>Evaluar desempeño del personal de nómina e implementar acciones de mejora.</t>
  </si>
  <si>
    <t>Disponer de un manual de funciones actualizado para cada puesto involucrado en el proceso de nómina.</t>
  </si>
  <si>
    <t>Tramitar la autorización con el  ministerio de trabajo para poder  pagar horas extras</t>
  </si>
  <si>
    <t>Evaluar la posibildad de contratar más personal con el fin de no generar horas extras</t>
  </si>
  <si>
    <t>Promover una buena cultura de cumplimiento que motive a los empleados a reportar cualquier  anomalia</t>
  </si>
  <si>
    <t>Recursos humanos</t>
  </si>
  <si>
    <t>Implementar un canal de denuncias confidencial para reportar irregularidades.</t>
  </si>
  <si>
    <t>Actualmente la empresa no  cuenta con la autorización por parte del ministerio de trabajo para trabajar horas extras, lo que pone a la organización en un alto grado de probabilidad de una posible sanción por parte de las entidades reguladoras.</t>
  </si>
  <si>
    <t xml:space="preserve"> Incumplimiento de obligaciones legales en prestaciones sociales y pagos a seguridad social</t>
  </si>
  <si>
    <t>Al momento de realizar una  liquidación errada  de nómina conlleva a una reducción de las prestaciones sociales  y los aporte a la seguridad social del empleado lo que implica caer en la ilegalidad</t>
  </si>
  <si>
    <t>Crear las  políticas sobre  el proceso de nòmina en la cual queden bien estipulados cuales seràn los componentes que se tomaràn como beneficios no constitutivos a salarios de los empleados, de acuerdo a la ley.</t>
  </si>
  <si>
    <t>Incoformidad en los empleados, bajo rendimiento,  posibles sanciones y multas</t>
  </si>
  <si>
    <t>Definir políticas sobre beneficios no salariales como primas, bonificaciones y demas conceptos estupulados por la ley</t>
  </si>
  <si>
    <t>No se cuentan con pólíticas sobre los beneficios de los empleados que no son constitutivos a salarios, como primas, bonificaciones o gratificaciones ocasionales</t>
  </si>
  <si>
    <t xml:space="preserve">La empresa no cuenta con  autorización por parte del ministerio de trabajo para el pago de horas extras </t>
  </si>
  <si>
    <t>Actualmente la empresa esta realizando un manejo inadecuado en cuanto a los conceptos no constitutivos a salario, ya que las horas extras y demas recargos no estan señalados en la norma Colombiana.</t>
  </si>
  <si>
    <t>% Del riesgo</t>
  </si>
  <si>
    <t>Total porcentaje de Riesgo del proceso de nòmina</t>
  </si>
  <si>
    <t xml:space="preserve"> Vigilancia de las buenas prácticas en cuanto al gestión del personal y la compensación económica por su trabajo</t>
  </si>
  <si>
    <t>Por falta de las polÍticas contables conlleva a que el personal encargado lo realice de manera inadecuado, ya que no se tiene bien estipulado cual es la manera adecuada de ejecutar dicho proceso y por eso se realiza a consideración del administrador el cual no tiene conocimientos sobre este .</t>
  </si>
  <si>
    <t>No se cuenta con personal capacitado para el proceso de liquidacion de nómina</t>
  </si>
  <si>
    <t xml:space="preserve">Actualmente la empresa no tiene uniformidad en el proceso de liquidación de nómina, pago de las prestaciones sociales y aportes a seguridad social, ya que se evidenció que solo se tienen buenas prácticas   con el área  administrativo  y de diseño lo que conlleva a que no se tenga un ambiente de trabajo justo y equitativo y a su vez le puede generar problemas legales </t>
  </si>
  <si>
    <t>Actualmente la empresa revisa la normatividad vigente que rige en el proceso de nómina mas sin embargo no es aplicada totalmente  , lo que conlleva o a que se puedan cometer muchos errores en este proceso.</t>
  </si>
  <si>
    <t>Demandas laborales, incomformidad de los empleados, reclamos recurrentes, afectacción a la reputación de la empresa</t>
  </si>
  <si>
    <t>Divulgar las politicas contables al personal encargado de realizar la liquidación de la nómina</t>
  </si>
  <si>
    <t>Capacitación del personal en la liquidación de las prestaciones sociales tomando como politica la aplicación de las normas que regulan la seguridad social en colombia</t>
  </si>
  <si>
    <t>Ajustar todos los procesos de nómina acorde a la pòlitica generada</t>
  </si>
  <si>
    <t>Novedades de  las afliaciones al sistema de seguridad social por IBC menor al que realmente devengan los empleados</t>
  </si>
  <si>
    <t>Inoportunidad en los pagos y carencia de soporte transacional dada la forma de pago</t>
  </si>
  <si>
    <t>No se cuenta con un  programa contable para el  proceso de nómina</t>
  </si>
  <si>
    <t>Aplicaciòn parcial de  las nuevas   normativas relacionadas con el proceso de  nómina</t>
  </si>
  <si>
    <t xml:space="preserve"> Inoportunidad en el reporte de los registros de horas extras y demás novedades en la nómina electrónica</t>
  </si>
  <si>
    <t>Ausencia de uniformidad en la aplicación de la política de liquidación de nómina, seguridad social y prestaciones con todos los empleados</t>
  </si>
  <si>
    <t>Ausencia de polÍticas contables para el procedimiento de nómina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</si>
</sst>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sz val="10"/>
      <color theme="1"/>
      <name val="Calibri"/>
      <family val="2"/>
      <scheme val="minor"/>
    </font>
    <font>
      <b/>
      <sz val="12"/>
      <color theme="1"/>
      <name val="Calibri"/>
      <family val="2"/>
      <scheme val="minor"/>
    </font>
    <font>
      <b/>
      <sz val="12"/>
      <color rgb="FF000000"/>
      <name val="Arial Narrow"/>
      <family val="2"/>
    </font>
    <font>
      <b/>
      <sz val="12"/>
      <color rgb="FFFF0000"/>
      <name val="Calibri"/>
      <family val="2"/>
      <scheme val="minor"/>
    </font>
    <font>
      <b/>
      <sz val="12"/>
      <color rgb="FF000000"/>
      <name val="Arial"/>
      <family val="2"/>
    </font>
    <font>
      <b/>
      <sz val="10"/>
      <color theme="1"/>
      <name val="Arial"/>
      <family val="2"/>
    </font>
    <font>
      <b/>
      <sz val="10"/>
      <color rgb="FF000000"/>
      <name val="Arial"/>
      <family val="2"/>
    </font>
    <font>
      <sz val="11"/>
      <name val="Calibri"/>
      <family val="2"/>
      <scheme val="minor"/>
    </font>
  </fonts>
  <fills count="6">
    <fill>
      <patternFill patternType="none"/>
    </fill>
    <fill>
      <patternFill patternType="gray125"/>
    </fill>
    <fill>
      <patternFill patternType="solid">
        <fgColor rgb="FFFF0000"/>
        <bgColor indexed="64"/>
      </patternFill>
    </fill>
    <fill>
      <patternFill patternType="solid">
        <fgColor theme="5" tint="0.59999389629810485"/>
        <bgColor indexed="64"/>
      </patternFill>
    </fill>
    <fill>
      <patternFill patternType="solid">
        <fgColor rgb="FFFFFFFF"/>
        <bgColor indexed="64"/>
      </patternFill>
    </fill>
    <fill>
      <patternFill patternType="solid">
        <fgColor theme="9" tint="0.79998168889431442"/>
        <bgColor indexed="64"/>
      </patternFill>
    </fill>
  </fills>
  <borders count="19">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top style="medium">
        <color rgb="FF000000"/>
      </top>
      <bottom style="medium">
        <color rgb="FF000000"/>
      </bottom>
      <diagonal/>
    </border>
    <border>
      <left/>
      <right style="medium">
        <color rgb="FFCCCCCC"/>
      </right>
      <top style="medium">
        <color rgb="FF000000"/>
      </top>
      <bottom style="medium">
        <color rgb="FF000000"/>
      </bottom>
      <diagonal/>
    </border>
    <border>
      <left style="medium">
        <color rgb="FFCCCCCC"/>
      </left>
      <right style="medium">
        <color rgb="FFCCCCCC"/>
      </right>
      <top style="medium">
        <color rgb="FFCCCCCC"/>
      </top>
      <bottom style="medium">
        <color rgb="FF000000"/>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000000"/>
      </left>
      <right/>
      <top style="medium">
        <color rgb="FF000000"/>
      </top>
      <bottom/>
      <diagonal/>
    </border>
    <border>
      <left/>
      <right/>
      <top style="medium">
        <color rgb="FF000000"/>
      </top>
      <bottom/>
      <diagonal/>
    </border>
    <border>
      <left style="medium">
        <color rgb="FFCCCCCC"/>
      </left>
      <right style="medium">
        <color rgb="FF000000"/>
      </right>
      <top style="medium">
        <color rgb="FFCCCCCC"/>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CCCCCC"/>
      </left>
      <right style="medium">
        <color rgb="FFCCCCCC"/>
      </right>
      <top style="medium">
        <color rgb="FFCCCCCC"/>
      </top>
      <bottom/>
      <diagonal/>
    </border>
    <border>
      <left/>
      <right/>
      <top style="medium">
        <color rgb="FFCCCCCC"/>
      </top>
      <bottom/>
      <diagonal/>
    </border>
    <border>
      <left style="medium">
        <color rgb="FFCCCCCC"/>
      </left>
      <right style="medium">
        <color rgb="FF000000"/>
      </right>
      <top style="medium">
        <color rgb="FFCCCCCC"/>
      </top>
      <bottom/>
      <diagonal/>
    </border>
    <border>
      <left/>
      <right style="medium">
        <color rgb="FF000000"/>
      </right>
      <top style="medium">
        <color rgb="FF000000"/>
      </top>
      <bottom/>
      <diagonal/>
    </border>
  </borders>
  <cellStyleXfs count="1">
    <xf numFmtId="0" fontId="0" fillId="0" borderId="0"/>
  </cellStyleXfs>
  <cellXfs count="54">
    <xf numFmtId="0" fontId="0" fillId="0" borderId="0" xfId="0"/>
    <xf numFmtId="0" fontId="0" fillId="0" borderId="4" xfId="0" applyBorder="1" applyAlignment="1">
      <alignment vertical="center" wrapText="1"/>
    </xf>
    <xf numFmtId="0" fontId="0" fillId="0" borderId="4" xfId="0" applyBorder="1" applyAlignment="1">
      <alignment wrapText="1"/>
    </xf>
    <xf numFmtId="0" fontId="0" fillId="4" borderId="4" xfId="0" applyFill="1" applyBorder="1" applyAlignment="1">
      <alignment vertical="center" wrapText="1"/>
    </xf>
    <xf numFmtId="0" fontId="0" fillId="4" borderId="7" xfId="0" applyFill="1" applyBorder="1" applyAlignment="1">
      <alignment vertical="center" wrapText="1"/>
    </xf>
    <xf numFmtId="0" fontId="6" fillId="4" borderId="1" xfId="0" applyFont="1" applyFill="1" applyBorder="1" applyAlignment="1">
      <alignment vertical="center" wrapText="1"/>
    </xf>
    <xf numFmtId="0" fontId="7" fillId="4" borderId="12" xfId="0" applyFont="1" applyFill="1" applyBorder="1" applyAlignment="1">
      <alignment vertical="center" wrapText="1"/>
    </xf>
    <xf numFmtId="0" fontId="8" fillId="4" borderId="1" xfId="0" applyFont="1" applyFill="1" applyBorder="1" applyAlignment="1">
      <alignment vertical="center" wrapText="1"/>
    </xf>
    <xf numFmtId="0" fontId="0" fillId="0" borderId="0" xfId="0" applyAlignment="1">
      <alignment vertical="center" wrapText="1"/>
    </xf>
    <xf numFmtId="0" fontId="0" fillId="0" borderId="15" xfId="0" applyBorder="1" applyAlignment="1">
      <alignment wrapText="1"/>
    </xf>
    <xf numFmtId="0" fontId="5" fillId="3" borderId="11" xfId="0" applyFont="1" applyFill="1" applyBorder="1" applyAlignment="1">
      <alignment vertical="center" wrapText="1"/>
    </xf>
    <xf numFmtId="0" fontId="5" fillId="3" borderId="14" xfId="0" applyFont="1" applyFill="1" applyBorder="1" applyAlignment="1">
      <alignment vertical="center" wrapText="1"/>
    </xf>
    <xf numFmtId="0" fontId="0" fillId="0" borderId="0" xfId="0" applyAlignment="1">
      <alignment horizontal="center" vertical="center" wrapText="1"/>
    </xf>
    <xf numFmtId="0" fontId="0" fillId="4" borderId="16" xfId="0" applyFill="1" applyBorder="1" applyAlignment="1">
      <alignment vertical="center" wrapText="1"/>
    </xf>
    <xf numFmtId="0" fontId="3" fillId="4" borderId="14" xfId="0" applyFont="1" applyFill="1" applyBorder="1" applyAlignment="1">
      <alignment horizontal="center" vertical="center" wrapText="1"/>
    </xf>
    <xf numFmtId="0" fontId="1" fillId="0" borderId="0" xfId="0" applyFont="1" applyAlignment="1">
      <alignment horizontal="center" vertical="center" wrapText="1"/>
    </xf>
    <xf numFmtId="9" fontId="0" fillId="0" borderId="0" xfId="0" applyNumberFormat="1" applyAlignment="1">
      <alignment vertical="center" wrapText="1"/>
    </xf>
    <xf numFmtId="0" fontId="9" fillId="0" borderId="0" xfId="0" applyFont="1" applyAlignment="1">
      <alignment wrapText="1"/>
    </xf>
    <xf numFmtId="14" fontId="0" fillId="0" borderId="0" xfId="0" applyNumberFormat="1" applyAlignment="1">
      <alignment horizontal="center" vertical="center" wrapText="1"/>
    </xf>
    <xf numFmtId="14" fontId="1" fillId="0" borderId="0" xfId="0" applyNumberFormat="1" applyFont="1" applyAlignment="1">
      <alignment horizontal="center" vertical="center" wrapText="1"/>
    </xf>
    <xf numFmtId="9" fontId="0" fillId="0" borderId="0" xfId="0" applyNumberFormat="1" applyAlignment="1">
      <alignment horizontal="center" vertical="center" wrapText="1"/>
    </xf>
    <xf numFmtId="0" fontId="9" fillId="0" borderId="0" xfId="0" applyFont="1" applyAlignment="1">
      <alignment horizontal="center" vertical="center" wrapText="1"/>
    </xf>
    <xf numFmtId="14" fontId="0" fillId="0" borderId="0" xfId="0" applyNumberFormat="1" applyAlignment="1">
      <alignment vertical="center" wrapText="1"/>
    </xf>
    <xf numFmtId="0" fontId="0" fillId="0" borderId="17" xfId="0" applyBorder="1" applyAlignment="1">
      <alignment wrapText="1"/>
    </xf>
    <xf numFmtId="0" fontId="2" fillId="0" borderId="0" xfId="0" applyFont="1" applyAlignment="1">
      <alignment horizontal="center" vertical="center" wrapText="1"/>
    </xf>
    <xf numFmtId="0" fontId="1" fillId="0" borderId="0" xfId="0" applyFont="1" applyAlignment="1">
      <alignment vertical="center" wrapText="1"/>
    </xf>
    <xf numFmtId="9" fontId="1" fillId="5" borderId="0" xfId="0" applyNumberFormat="1" applyFont="1" applyFill="1" applyAlignment="1">
      <alignment horizontal="center"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14" fontId="3" fillId="0" borderId="2" xfId="0" applyNumberFormat="1" applyFont="1" applyBorder="1" applyAlignment="1">
      <alignment vertical="center" wrapText="1"/>
    </xf>
    <xf numFmtId="14" fontId="3" fillId="0" borderId="3" xfId="0" applyNumberFormat="1" applyFont="1" applyBorder="1" applyAlignment="1">
      <alignment vertical="center" wrapText="1"/>
    </xf>
    <xf numFmtId="0" fontId="1" fillId="2" borderId="10" xfId="0" applyFont="1" applyFill="1" applyBorder="1" applyAlignment="1">
      <alignment horizontal="center" wrapText="1"/>
    </xf>
    <xf numFmtId="0" fontId="1" fillId="2" borderId="11" xfId="0" applyFont="1" applyFill="1" applyBorder="1" applyAlignment="1">
      <alignment horizontal="center" wrapText="1"/>
    </xf>
    <xf numFmtId="0" fontId="1" fillId="2" borderId="18" xfId="0" applyFont="1" applyFill="1" applyBorder="1" applyAlignment="1">
      <alignment horizontal="center" wrapText="1"/>
    </xf>
    <xf numFmtId="0" fontId="2" fillId="0" borderId="0" xfId="0" applyFont="1" applyAlignment="1">
      <alignment horizontal="center" vertical="center"/>
    </xf>
    <xf numFmtId="14" fontId="1" fillId="5" borderId="0" xfId="0" applyNumberFormat="1" applyFont="1" applyFill="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0" fillId="4" borderId="5" xfId="0" applyFill="1" applyBorder="1" applyAlignment="1">
      <alignment vertical="center" wrapText="1"/>
    </xf>
    <xf numFmtId="0" fontId="0" fillId="4" borderId="6" xfId="0" applyFill="1" applyBorder="1" applyAlignment="1">
      <alignment vertical="center" wrapText="1"/>
    </xf>
    <xf numFmtId="0" fontId="0" fillId="4" borderId="8" xfId="0" applyFill="1" applyBorder="1" applyAlignment="1">
      <alignment vertical="center" wrapText="1"/>
    </xf>
    <xf numFmtId="0" fontId="0" fillId="4" borderId="9" xfId="0" applyFill="1" applyBorder="1" applyAlignment="1">
      <alignment vertical="center"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5" fillId="3" borderId="10" xfId="0" applyFont="1" applyFill="1" applyBorder="1" applyAlignment="1">
      <alignment vertical="center" wrapText="1"/>
    </xf>
    <xf numFmtId="0" fontId="5" fillId="3" borderId="11" xfId="0" applyFont="1" applyFill="1" applyBorder="1" applyAlignment="1">
      <alignment vertical="center" wrapText="1"/>
    </xf>
    <xf numFmtId="0" fontId="5" fillId="3" borderId="13" xfId="0" applyFont="1" applyFill="1" applyBorder="1" applyAlignment="1">
      <alignment vertical="center" wrapText="1"/>
    </xf>
    <xf numFmtId="0" fontId="5" fillId="3" borderId="14" xfId="0" applyFont="1" applyFill="1" applyBorder="1" applyAlignment="1">
      <alignment vertical="center" wrapText="1"/>
    </xf>
    <xf numFmtId="0" fontId="2"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P29"/>
  <sheetViews>
    <sheetView tabSelected="1" topLeftCell="A19" zoomScale="78" zoomScaleNormal="78" workbookViewId="0">
      <selection activeCell="E23" sqref="E23"/>
    </sheetView>
  </sheetViews>
  <sheetFormatPr baseColWidth="10" defaultRowHeight="15" x14ac:dyDescent="0.25"/>
  <cols>
    <col min="4" max="4" width="14.5703125" customWidth="1"/>
    <col min="5" max="5" width="35.42578125" customWidth="1"/>
    <col min="6" max="6" width="66.7109375" customWidth="1"/>
    <col min="7" max="7" width="27.5703125" customWidth="1"/>
    <col min="8" max="8" width="18.42578125" customWidth="1"/>
    <col min="9" max="9" width="16.42578125" customWidth="1"/>
    <col min="10" max="10" width="26.28515625" customWidth="1"/>
    <col min="11" max="11" width="22" customWidth="1"/>
    <col min="12" max="12" width="23.42578125" customWidth="1"/>
    <col min="13" max="13" width="23.7109375" customWidth="1"/>
    <col min="14" max="14" width="19.140625" customWidth="1"/>
    <col min="15" max="15" width="17.85546875" customWidth="1"/>
  </cols>
  <sheetData>
    <row r="4" spans="3:16" ht="15.75" thickBot="1" x14ac:dyDescent="0.3"/>
    <row r="5" spans="3:16" ht="16.5" thickBot="1" x14ac:dyDescent="0.3">
      <c r="C5" s="36" t="s">
        <v>22</v>
      </c>
      <c r="D5" s="37"/>
      <c r="E5" s="37"/>
      <c r="F5" s="37"/>
      <c r="G5" s="37"/>
      <c r="H5" s="37"/>
      <c r="I5" s="37"/>
      <c r="J5" s="37"/>
      <c r="K5" s="37"/>
      <c r="L5" s="37"/>
      <c r="M5" s="37"/>
      <c r="N5" s="38"/>
      <c r="O5" s="1"/>
      <c r="P5" s="1"/>
    </row>
    <row r="6" spans="3:16" ht="16.5" thickBot="1" x14ac:dyDescent="0.3">
      <c r="C6" s="39" t="s">
        <v>11</v>
      </c>
      <c r="D6" s="40"/>
      <c r="E6" s="40"/>
      <c r="F6" s="40"/>
      <c r="G6" s="40"/>
      <c r="H6" s="40"/>
      <c r="I6" s="40"/>
      <c r="J6" s="40"/>
      <c r="K6" s="40"/>
      <c r="L6" s="40"/>
      <c r="M6" s="40"/>
      <c r="N6" s="41"/>
      <c r="O6" s="1"/>
      <c r="P6" s="1"/>
    </row>
    <row r="7" spans="3:16" ht="16.5" thickBot="1" x14ac:dyDescent="0.3">
      <c r="C7" s="39" t="s">
        <v>30</v>
      </c>
      <c r="D7" s="40"/>
      <c r="E7" s="40"/>
      <c r="F7" s="40"/>
      <c r="G7" s="40"/>
      <c r="H7" s="40"/>
      <c r="I7" s="40"/>
      <c r="J7" s="40"/>
      <c r="K7" s="40"/>
      <c r="L7" s="40"/>
      <c r="M7" s="40"/>
      <c r="N7" s="41"/>
      <c r="O7" s="2"/>
      <c r="P7" s="2"/>
    </row>
    <row r="8" spans="3:16" ht="16.5" thickBot="1" x14ac:dyDescent="0.3">
      <c r="C8" s="39" t="s">
        <v>12</v>
      </c>
      <c r="D8" s="40"/>
      <c r="E8" s="41"/>
      <c r="F8" s="1"/>
      <c r="G8" s="3"/>
      <c r="H8" s="3"/>
      <c r="I8" s="3"/>
      <c r="J8" s="3"/>
      <c r="K8" s="3"/>
      <c r="L8" s="3"/>
      <c r="M8" s="3"/>
      <c r="N8" s="3"/>
      <c r="O8" s="3"/>
      <c r="P8" s="3"/>
    </row>
    <row r="9" spans="3:16" ht="15.75" thickBot="1" x14ac:dyDescent="0.3">
      <c r="C9" s="42"/>
      <c r="D9" s="43"/>
      <c r="E9" s="4"/>
      <c r="F9" s="4"/>
      <c r="G9" s="4"/>
      <c r="H9" s="13"/>
      <c r="I9" s="44"/>
      <c r="J9" s="44"/>
      <c r="K9" s="44"/>
      <c r="L9" s="44"/>
      <c r="M9" s="44"/>
      <c r="N9" s="45"/>
      <c r="O9" s="3"/>
      <c r="P9" s="3"/>
    </row>
    <row r="10" spans="3:16" ht="16.5" thickBot="1" x14ac:dyDescent="0.3">
      <c r="C10" s="46" t="s">
        <v>23</v>
      </c>
      <c r="D10" s="47"/>
      <c r="E10" s="47"/>
      <c r="F10" s="47"/>
      <c r="G10" s="48"/>
      <c r="H10" s="14"/>
      <c r="I10" s="4"/>
      <c r="J10" s="4"/>
      <c r="K10" s="4"/>
      <c r="L10" s="4"/>
      <c r="M10" s="4"/>
      <c r="N10" s="4"/>
      <c r="O10" s="4"/>
      <c r="P10" s="3"/>
    </row>
    <row r="11" spans="3:16" ht="32.25" thickBot="1" x14ac:dyDescent="0.3">
      <c r="C11" s="49" t="s">
        <v>13</v>
      </c>
      <c r="D11" s="50"/>
      <c r="E11" s="50"/>
      <c r="F11" s="50"/>
      <c r="G11" s="50"/>
      <c r="H11" s="10"/>
      <c r="I11" s="5" t="s">
        <v>14</v>
      </c>
      <c r="J11" s="27"/>
      <c r="K11" s="27"/>
      <c r="L11" s="27"/>
      <c r="M11" s="27"/>
      <c r="N11" s="28"/>
      <c r="O11" s="6" t="s">
        <v>15</v>
      </c>
      <c r="P11" s="3"/>
    </row>
    <row r="12" spans="3:16" ht="50.25" customHeight="1" thickBot="1" x14ac:dyDescent="0.3">
      <c r="C12" s="51"/>
      <c r="D12" s="52"/>
      <c r="E12" s="52"/>
      <c r="F12" s="52"/>
      <c r="G12" s="52"/>
      <c r="H12" s="11"/>
      <c r="I12" s="7" t="s">
        <v>16</v>
      </c>
      <c r="J12" s="29"/>
      <c r="K12" s="29"/>
      <c r="L12" s="29"/>
      <c r="M12" s="29"/>
      <c r="N12" s="30"/>
      <c r="O12" s="3"/>
      <c r="P12" s="3"/>
    </row>
    <row r="13" spans="3:16" x14ac:dyDescent="0.25">
      <c r="C13" s="9"/>
      <c r="D13" s="9"/>
      <c r="E13" s="9"/>
      <c r="F13" s="9"/>
      <c r="G13" s="9"/>
      <c r="H13" s="9"/>
      <c r="I13" s="9"/>
      <c r="J13" s="23"/>
      <c r="K13" s="31" t="s">
        <v>9</v>
      </c>
      <c r="L13" s="32"/>
      <c r="M13" s="33"/>
      <c r="N13" s="9"/>
      <c r="O13" s="9"/>
      <c r="P13" s="9"/>
    </row>
    <row r="14" spans="3:16" ht="48.75" customHeight="1" x14ac:dyDescent="0.25">
      <c r="C14" s="53" t="s">
        <v>17</v>
      </c>
      <c r="D14" s="53" t="s">
        <v>18</v>
      </c>
      <c r="E14" s="53" t="s">
        <v>0</v>
      </c>
      <c r="F14" s="53" t="s">
        <v>1</v>
      </c>
      <c r="G14" s="53" t="s">
        <v>19</v>
      </c>
      <c r="H14" s="34" t="s">
        <v>95</v>
      </c>
      <c r="I14" s="24" t="s">
        <v>2</v>
      </c>
      <c r="J14" s="24" t="s">
        <v>3</v>
      </c>
      <c r="K14" s="24" t="s">
        <v>4</v>
      </c>
      <c r="L14" s="24" t="s">
        <v>5</v>
      </c>
      <c r="M14" s="24" t="s">
        <v>6</v>
      </c>
      <c r="N14" s="24" t="s">
        <v>7</v>
      </c>
      <c r="O14" s="24" t="s">
        <v>20</v>
      </c>
      <c r="P14" s="24" t="s">
        <v>8</v>
      </c>
    </row>
    <row r="15" spans="3:16" ht="90.75" customHeight="1" x14ac:dyDescent="0.25">
      <c r="C15" s="53"/>
      <c r="D15" s="53"/>
      <c r="E15" s="53"/>
      <c r="F15" s="53"/>
      <c r="G15" s="53"/>
      <c r="H15" s="34"/>
      <c r="I15" s="25" t="s">
        <v>21</v>
      </c>
      <c r="J15" s="8"/>
      <c r="K15" s="8"/>
      <c r="L15" s="8"/>
      <c r="M15" s="8"/>
      <c r="N15" s="8"/>
      <c r="O15" s="8"/>
      <c r="P15" s="8"/>
    </row>
    <row r="16" spans="3:16" ht="153.75" customHeight="1" x14ac:dyDescent="0.25">
      <c r="C16" s="15">
        <v>1</v>
      </c>
      <c r="D16" s="19" t="s">
        <v>37</v>
      </c>
      <c r="E16" s="12" t="s">
        <v>42</v>
      </c>
      <c r="F16" s="12" t="s">
        <v>48</v>
      </c>
      <c r="G16" s="12" t="s">
        <v>31</v>
      </c>
      <c r="H16" s="20">
        <v>0.05</v>
      </c>
      <c r="I16" s="15" t="s">
        <v>25</v>
      </c>
      <c r="J16" s="12" t="s">
        <v>38</v>
      </c>
      <c r="K16" s="12" t="s">
        <v>39</v>
      </c>
      <c r="L16" s="12" t="s">
        <v>40</v>
      </c>
      <c r="M16" s="12" t="s">
        <v>41</v>
      </c>
      <c r="N16" s="12" t="s">
        <v>24</v>
      </c>
      <c r="O16" s="12" t="s">
        <v>46</v>
      </c>
      <c r="P16" s="12"/>
    </row>
    <row r="17" spans="3:16" ht="132.75" customHeight="1" x14ac:dyDescent="0.25">
      <c r="C17" s="15">
        <f>1+C16</f>
        <v>2</v>
      </c>
      <c r="D17" s="19" t="s">
        <v>37</v>
      </c>
      <c r="E17" s="12" t="s">
        <v>106</v>
      </c>
      <c r="F17" s="12" t="s">
        <v>43</v>
      </c>
      <c r="G17" s="12" t="s">
        <v>44</v>
      </c>
      <c r="H17" s="20">
        <v>0.05</v>
      </c>
      <c r="I17" s="15" t="s">
        <v>25</v>
      </c>
      <c r="J17" s="21" t="s">
        <v>63</v>
      </c>
      <c r="K17" s="21" t="s">
        <v>62</v>
      </c>
      <c r="L17" s="21" t="s">
        <v>47</v>
      </c>
      <c r="M17" s="21" t="s">
        <v>61</v>
      </c>
      <c r="N17" s="12" t="s">
        <v>45</v>
      </c>
      <c r="O17" s="12" t="s">
        <v>26</v>
      </c>
      <c r="P17" s="12"/>
    </row>
    <row r="18" spans="3:16" ht="123" customHeight="1" x14ac:dyDescent="0.25">
      <c r="C18" s="15">
        <f t="shared" ref="C18:C27" si="0">1+C17</f>
        <v>3</v>
      </c>
      <c r="D18" s="22">
        <v>45292</v>
      </c>
      <c r="E18" s="12" t="s">
        <v>87</v>
      </c>
      <c r="F18" s="12" t="s">
        <v>88</v>
      </c>
      <c r="G18" s="12" t="s">
        <v>32</v>
      </c>
      <c r="H18" s="20">
        <v>0.1</v>
      </c>
      <c r="I18" s="12" t="s">
        <v>10</v>
      </c>
      <c r="J18" s="12" t="s">
        <v>33</v>
      </c>
      <c r="K18" s="12" t="s">
        <v>34</v>
      </c>
      <c r="L18" s="12" t="s">
        <v>27</v>
      </c>
      <c r="M18" s="12" t="s">
        <v>35</v>
      </c>
      <c r="N18" s="12" t="s">
        <v>45</v>
      </c>
      <c r="O18" s="12" t="s">
        <v>26</v>
      </c>
      <c r="P18" s="8"/>
    </row>
    <row r="19" spans="3:16" ht="99.75" customHeight="1" x14ac:dyDescent="0.25">
      <c r="C19" s="15">
        <f t="shared" si="0"/>
        <v>4</v>
      </c>
      <c r="D19" s="19">
        <v>45292</v>
      </c>
      <c r="E19" s="12" t="s">
        <v>112</v>
      </c>
      <c r="F19" s="12" t="s">
        <v>98</v>
      </c>
      <c r="G19" s="12" t="s">
        <v>31</v>
      </c>
      <c r="H19" s="20">
        <v>0.04</v>
      </c>
      <c r="I19" s="15" t="s">
        <v>25</v>
      </c>
      <c r="J19" s="12" t="s">
        <v>49</v>
      </c>
      <c r="K19" s="12" t="s">
        <v>103</v>
      </c>
      <c r="L19" s="12" t="s">
        <v>51</v>
      </c>
      <c r="M19" s="12" t="s">
        <v>50</v>
      </c>
      <c r="N19" s="12" t="s">
        <v>45</v>
      </c>
      <c r="O19" s="12" t="s">
        <v>46</v>
      </c>
      <c r="P19" s="12"/>
    </row>
    <row r="20" spans="3:16" ht="115.5" customHeight="1" x14ac:dyDescent="0.25">
      <c r="C20" s="15">
        <f>1+C19</f>
        <v>5</v>
      </c>
      <c r="D20" s="19">
        <v>45292</v>
      </c>
      <c r="E20" s="12" t="s">
        <v>107</v>
      </c>
      <c r="F20" s="12" t="s">
        <v>55</v>
      </c>
      <c r="G20" s="12" t="s">
        <v>31</v>
      </c>
      <c r="H20" s="20">
        <v>0.04</v>
      </c>
      <c r="I20" s="15" t="s">
        <v>25</v>
      </c>
      <c r="J20" s="12" t="s">
        <v>52</v>
      </c>
      <c r="K20" s="12" t="s">
        <v>53</v>
      </c>
      <c r="L20" s="12" t="s">
        <v>53</v>
      </c>
      <c r="M20" s="12" t="s">
        <v>54</v>
      </c>
      <c r="N20" s="12" t="s">
        <v>45</v>
      </c>
      <c r="O20" s="12" t="s">
        <v>46</v>
      </c>
      <c r="P20" s="12"/>
    </row>
    <row r="21" spans="3:16" ht="136.5" customHeight="1" x14ac:dyDescent="0.25">
      <c r="C21" s="15">
        <f t="shared" si="0"/>
        <v>6</v>
      </c>
      <c r="D21" s="19">
        <v>45292</v>
      </c>
      <c r="E21" s="12" t="s">
        <v>108</v>
      </c>
      <c r="F21" s="12" t="s">
        <v>56</v>
      </c>
      <c r="G21" s="12" t="s">
        <v>31</v>
      </c>
      <c r="H21" s="20">
        <v>0.05</v>
      </c>
      <c r="I21" s="15" t="s">
        <v>25</v>
      </c>
      <c r="J21" s="12" t="s">
        <v>59</v>
      </c>
      <c r="K21" s="12" t="s">
        <v>57</v>
      </c>
      <c r="L21" s="12" t="s">
        <v>58</v>
      </c>
      <c r="M21" s="12" t="s">
        <v>60</v>
      </c>
      <c r="N21" s="12" t="s">
        <v>45</v>
      </c>
      <c r="O21" s="12" t="s">
        <v>26</v>
      </c>
      <c r="P21" s="12"/>
    </row>
    <row r="22" spans="3:16" ht="109.5" customHeight="1" x14ac:dyDescent="0.25">
      <c r="C22" s="15">
        <f t="shared" si="0"/>
        <v>7</v>
      </c>
      <c r="D22" s="19"/>
      <c r="E22" s="12" t="s">
        <v>109</v>
      </c>
      <c r="F22" s="12" t="s">
        <v>101</v>
      </c>
      <c r="G22" s="12" t="s">
        <v>102</v>
      </c>
      <c r="H22" s="20">
        <v>0.04</v>
      </c>
      <c r="I22" s="15" t="s">
        <v>25</v>
      </c>
      <c r="J22" s="12" t="s">
        <v>67</v>
      </c>
      <c r="K22" s="12" t="s">
        <v>65</v>
      </c>
      <c r="L22" s="12" t="s">
        <v>64</v>
      </c>
      <c r="M22" s="12" t="s">
        <v>68</v>
      </c>
      <c r="N22" s="12" t="s">
        <v>45</v>
      </c>
      <c r="O22" s="12" t="s">
        <v>66</v>
      </c>
      <c r="P22" s="12"/>
    </row>
    <row r="23" spans="3:16" ht="82.5" customHeight="1" x14ac:dyDescent="0.25">
      <c r="C23" s="15">
        <f t="shared" si="0"/>
        <v>8</v>
      </c>
      <c r="D23" s="19"/>
      <c r="E23" s="12" t="s">
        <v>110</v>
      </c>
      <c r="F23" s="12" t="s">
        <v>69</v>
      </c>
      <c r="G23" s="12" t="s">
        <v>102</v>
      </c>
      <c r="H23" s="20">
        <v>7.0000000000000007E-2</v>
      </c>
      <c r="I23" s="15" t="s">
        <v>25</v>
      </c>
      <c r="J23" s="12" t="s">
        <v>70</v>
      </c>
      <c r="K23" s="12" t="s">
        <v>72</v>
      </c>
      <c r="L23" s="12" t="s">
        <v>73</v>
      </c>
      <c r="M23" s="12" t="s">
        <v>71</v>
      </c>
      <c r="N23" s="12" t="s">
        <v>45</v>
      </c>
      <c r="O23" s="12" t="s">
        <v>26</v>
      </c>
      <c r="P23" s="12"/>
    </row>
    <row r="24" spans="3:16" ht="105.75" customHeight="1" x14ac:dyDescent="0.25">
      <c r="C24" s="15">
        <f t="shared" si="0"/>
        <v>9</v>
      </c>
      <c r="D24" s="19"/>
      <c r="E24" s="12" t="s">
        <v>111</v>
      </c>
      <c r="F24" s="12" t="s">
        <v>100</v>
      </c>
      <c r="G24" s="12" t="s">
        <v>102</v>
      </c>
      <c r="H24" s="20">
        <v>0.06</v>
      </c>
      <c r="I24" s="15" t="s">
        <v>25</v>
      </c>
      <c r="J24" s="12" t="s">
        <v>74</v>
      </c>
      <c r="K24" s="12" t="s">
        <v>75</v>
      </c>
      <c r="L24" s="12" t="s">
        <v>29</v>
      </c>
      <c r="M24" s="12" t="s">
        <v>36</v>
      </c>
      <c r="N24" s="12" t="s">
        <v>45</v>
      </c>
      <c r="O24" s="12" t="s">
        <v>46</v>
      </c>
      <c r="P24" s="12"/>
    </row>
    <row r="25" spans="3:16" s="8" customFormat="1" ht="146.25" customHeight="1" x14ac:dyDescent="0.25">
      <c r="C25" s="15">
        <f t="shared" si="0"/>
        <v>10</v>
      </c>
      <c r="D25" s="22"/>
      <c r="E25" s="12" t="s">
        <v>99</v>
      </c>
      <c r="F25" s="12" t="s">
        <v>77</v>
      </c>
      <c r="G25" s="12" t="s">
        <v>102</v>
      </c>
      <c r="H25" s="20">
        <v>7.0000000000000007E-2</v>
      </c>
      <c r="I25" s="15" t="s">
        <v>25</v>
      </c>
      <c r="J25" s="12" t="s">
        <v>78</v>
      </c>
      <c r="K25" s="21" t="s">
        <v>79</v>
      </c>
      <c r="L25" s="12" t="s">
        <v>104</v>
      </c>
      <c r="M25" s="12" t="s">
        <v>80</v>
      </c>
      <c r="N25" s="12" t="s">
        <v>76</v>
      </c>
      <c r="O25" s="12" t="s">
        <v>66</v>
      </c>
    </row>
    <row r="26" spans="3:16" s="8" customFormat="1" ht="146.25" customHeight="1" x14ac:dyDescent="0.25">
      <c r="C26" s="15">
        <f t="shared" si="0"/>
        <v>11</v>
      </c>
      <c r="D26" s="22"/>
      <c r="E26" s="12" t="s">
        <v>93</v>
      </c>
      <c r="F26" s="12" t="s">
        <v>86</v>
      </c>
      <c r="G26" s="12" t="s">
        <v>28</v>
      </c>
      <c r="H26" s="20">
        <v>0.08</v>
      </c>
      <c r="I26" s="15" t="s">
        <v>25</v>
      </c>
      <c r="J26" s="12" t="s">
        <v>81</v>
      </c>
      <c r="K26" s="12" t="s">
        <v>82</v>
      </c>
      <c r="L26" s="21" t="s">
        <v>83</v>
      </c>
      <c r="M26" s="12" t="s">
        <v>85</v>
      </c>
      <c r="N26" s="12" t="s">
        <v>84</v>
      </c>
      <c r="O26" s="12" t="s">
        <v>66</v>
      </c>
    </row>
    <row r="27" spans="3:16" s="8" customFormat="1" ht="162.75" customHeight="1" x14ac:dyDescent="0.25">
      <c r="C27" s="15">
        <f t="shared" si="0"/>
        <v>12</v>
      </c>
      <c r="D27" s="22"/>
      <c r="E27" s="12" t="s">
        <v>92</v>
      </c>
      <c r="F27" s="12" t="s">
        <v>94</v>
      </c>
      <c r="G27" s="12" t="s">
        <v>90</v>
      </c>
      <c r="H27" s="20">
        <v>7.0000000000000007E-2</v>
      </c>
      <c r="I27" s="15" t="s">
        <v>25</v>
      </c>
      <c r="J27" s="12" t="s">
        <v>97</v>
      </c>
      <c r="K27" s="12" t="s">
        <v>105</v>
      </c>
      <c r="L27" s="21" t="s">
        <v>91</v>
      </c>
      <c r="M27" s="12" t="s">
        <v>89</v>
      </c>
      <c r="N27" s="12" t="s">
        <v>84</v>
      </c>
      <c r="O27" s="12" t="s">
        <v>66</v>
      </c>
    </row>
    <row r="28" spans="3:16" s="8" customFormat="1" ht="162.75" customHeight="1" x14ac:dyDescent="0.25">
      <c r="C28" s="15"/>
      <c r="D28" s="35" t="s">
        <v>96</v>
      </c>
      <c r="E28" s="35"/>
      <c r="F28" s="35"/>
      <c r="G28" s="35"/>
      <c r="H28" s="26">
        <f>SUM(H16:H27)</f>
        <v>0.72</v>
      </c>
      <c r="I28" s="15"/>
      <c r="L28" s="17"/>
    </row>
    <row r="29" spans="3:16" s="8" customFormat="1" ht="162.75" customHeight="1" x14ac:dyDescent="0.25">
      <c r="C29" s="15"/>
      <c r="D29" s="18"/>
      <c r="E29" s="18"/>
      <c r="F29" s="18"/>
      <c r="G29" s="18"/>
      <c r="H29" s="16"/>
      <c r="I29" s="15"/>
      <c r="L29" s="17"/>
    </row>
  </sheetData>
  <mergeCells count="18">
    <mergeCell ref="C10:G10"/>
    <mergeCell ref="C11:G12"/>
    <mergeCell ref="C14:C15"/>
    <mergeCell ref="D14:D15"/>
    <mergeCell ref="E14:E15"/>
    <mergeCell ref="F14:F15"/>
    <mergeCell ref="G14:G15"/>
    <mergeCell ref="C5:N5"/>
    <mergeCell ref="C6:N6"/>
    <mergeCell ref="C7:N7"/>
    <mergeCell ref="C8:E8"/>
    <mergeCell ref="C9:D9"/>
    <mergeCell ref="I9:N9"/>
    <mergeCell ref="J11:N11"/>
    <mergeCell ref="J12:N12"/>
    <mergeCell ref="K13:M13"/>
    <mergeCell ref="H14:H15"/>
    <mergeCell ref="D28:G2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Bedoya</dc:creator>
  <cp:lastModifiedBy>Lucia Bedoya</cp:lastModifiedBy>
  <cp:lastPrinted>2024-04-08T13:25:51Z</cp:lastPrinted>
  <dcterms:created xsi:type="dcterms:W3CDTF">2023-07-21T02:01:46Z</dcterms:created>
  <dcterms:modified xsi:type="dcterms:W3CDTF">2024-04-30T21:36:36Z</dcterms:modified>
</cp:coreProperties>
</file>