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Desktop\TRABJO DE GRADO\"/>
    </mc:Choice>
  </mc:AlternateContent>
  <xr:revisionPtr revIDLastSave="0" documentId="13_ncr:1_{F023D9A7-2C93-4EFE-82E8-13D345AF3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de ries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4ejpCZa/lOP2gzrhaRHN0OE64bw=="/>
    </ext>
  </extLst>
</workbook>
</file>

<file path=xl/calcChain.xml><?xml version="1.0" encoding="utf-8"?>
<calcChain xmlns="http://schemas.openxmlformats.org/spreadsheetml/2006/main">
  <c r="T17" i="1" l="1"/>
  <c r="Q17" i="1"/>
  <c r="T16" i="1"/>
  <c r="Q16" i="1"/>
  <c r="T15" i="1"/>
  <c r="Q15" i="1"/>
  <c r="T14" i="1"/>
  <c r="Q14" i="1"/>
  <c r="T13" i="1"/>
  <c r="Q13" i="1"/>
  <c r="T12" i="1"/>
  <c r="Q12" i="1"/>
  <c r="T11" i="1"/>
  <c r="Q11" i="1"/>
  <c r="T10" i="1"/>
  <c r="Q10" i="1"/>
  <c r="T9" i="1"/>
  <c r="Q9" i="1"/>
  <c r="T8" i="1"/>
  <c r="Q8" i="1"/>
  <c r="T7" i="1"/>
  <c r="Q7" i="1"/>
  <c r="Q6" i="1"/>
  <c r="T6" i="1" s="1"/>
  <c r="Q5" i="1" l="1"/>
  <c r="T5" i="1" s="1"/>
  <c r="Q4" i="1"/>
  <c r="T4" i="1" s="1"/>
  <c r="Q3" i="1"/>
  <c r="T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2" authorId="0" shapeId="0" xr:uid="{00000000-0006-0000-0000-000001000000}">
      <text>
        <r>
          <rPr>
            <sz val="11"/>
            <color rgb="FF000000"/>
            <rFont val="Arial"/>
            <family val="2"/>
          </rPr>
          <t>======
ID#AAAAJX3zNEc
    (2020-03-22 16:58:27)
0= BAJO,
2 =MEDIO
6 =ALTO
10= MUY ALTO</t>
        </r>
      </text>
    </comment>
    <comment ref="P2" authorId="0" shapeId="0" xr:uid="{00000000-0006-0000-0000-000002000000}">
      <text>
        <r>
          <rPr>
            <sz val="11"/>
            <color rgb="FF000000"/>
            <rFont val="Arial"/>
            <family val="2"/>
          </rPr>
          <t>======
ID#AAAAJX3zNEU
    (2020-03-22 16:58:27)
4=CONTINUA
3 = FRECUENTE
2 =OCASIONAL
1=ESPORÁDICA</t>
        </r>
      </text>
    </comment>
    <comment ref="Q2" authorId="0" shapeId="0" xr:uid="{00000000-0006-0000-0000-000003000000}">
      <text>
        <r>
          <rPr>
            <sz val="11"/>
            <color rgb="FF000000"/>
            <rFont val="Arial"/>
            <family val="2"/>
          </rPr>
          <t>======
ID#AAAAJX3zNEQ
    (2020-03-22 16:58:27)
ND * NE</t>
        </r>
      </text>
    </comment>
    <comment ref="S2" authorId="0" shapeId="0" xr:uid="{00000000-0006-0000-0000-000004000000}">
      <text>
        <r>
          <rPr>
            <sz val="11"/>
            <color rgb="FF000000"/>
            <rFont val="Arial"/>
            <family val="2"/>
          </rPr>
          <t>======
ID#AAAAJX3zNEY
    (2020-03-22 16:58:27)
100= MORTAL O CATASTRÓFICO
60=MUY GRAVE
25=GRAVE
10=LEVE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mRQpkiQeZWiBfskvf+E38e+u5gA=="/>
    </ext>
  </extLst>
</comments>
</file>

<file path=xl/sharedStrings.xml><?xml version="1.0" encoding="utf-8"?>
<sst xmlns="http://schemas.openxmlformats.org/spreadsheetml/2006/main" count="352" uniqueCount="151">
  <si>
    <t>UBICACIÓN</t>
  </si>
  <si>
    <t>CLASIFICACIÓN ACTIVIDAD</t>
  </si>
  <si>
    <t>PELIGRO
 (fuente, situación o acto)</t>
  </si>
  <si>
    <t>CONSECUENCIAS</t>
  </si>
  <si>
    <t>CONTROLES EXISTENTES</t>
  </si>
  <si>
    <t>EVALUACIÓN DEL RIESGO</t>
  </si>
  <si>
    <t>Criterios para establecer Controles</t>
  </si>
  <si>
    <t>Valoración del Riesgo</t>
  </si>
  <si>
    <t>MEDIDAS DE INTERVENCIÓN</t>
  </si>
  <si>
    <t>EMPRESA</t>
  </si>
  <si>
    <t>CENTRO DE TRABAJO</t>
  </si>
  <si>
    <t>ZONA/ LUGAR</t>
  </si>
  <si>
    <t>CARGO</t>
  </si>
  <si>
    <t>PROCESO</t>
  </si>
  <si>
    <t>ACTIVIDAD</t>
  </si>
  <si>
    <t>TAREA</t>
  </si>
  <si>
    <t xml:space="preserve">Descripción </t>
  </si>
  <si>
    <t>Clasificación</t>
  </si>
  <si>
    <t>EFECTOS POSIBLES</t>
  </si>
  <si>
    <t>FUENTE</t>
  </si>
  <si>
    <t>MEDIO</t>
  </si>
  <si>
    <t>INDIVIDUO</t>
  </si>
  <si>
    <t xml:space="preserve">Nivel de Deficiencia (ND) </t>
  </si>
  <si>
    <t>Nivel de Exposición (NE)</t>
  </si>
  <si>
    <t>Nivel de Probabilidad (ND*NE)</t>
  </si>
  <si>
    <t>Interpretación del Nivel de Probabilidad</t>
  </si>
  <si>
    <t>Nivel de Consecuencia</t>
  </si>
  <si>
    <t>Nivel de Riesgo e Intervención (NR)</t>
  </si>
  <si>
    <t>Interpretación del Nivel de Riesgo</t>
  </si>
  <si>
    <t>Total de personal expuesto.</t>
  </si>
  <si>
    <t>Peor Consecuencia</t>
  </si>
  <si>
    <t>Requisito Legal Asociado</t>
  </si>
  <si>
    <t>Valoración y Aceptabilidad del Riesgo</t>
  </si>
  <si>
    <t>Eliminación</t>
  </si>
  <si>
    <t>Sustitución</t>
  </si>
  <si>
    <t>Controles de Ingeniería</t>
  </si>
  <si>
    <t>Controles Administrativos 
Señalización 
Advertencia</t>
  </si>
  <si>
    <t>Equipo de Protección Personal - EPP</t>
  </si>
  <si>
    <t>Biologico</t>
  </si>
  <si>
    <t>Virus y bacterias: 
exposicióna a agentes biologicos como virus SARS-CoV-2, contacto directo entre personas, contacto con objetos contaminados</t>
  </si>
  <si>
    <t>Enfermedad Covid 19, Infeccion Respiratoria Aguda (IRA), De leve a grave, enfermedad pulmonar cronica, neumonía.</t>
  </si>
  <si>
    <t>Desinfecciones en los sitios de trabajo</t>
  </si>
  <si>
    <t xml:space="preserve">Lavado de manos constante
Uso de tapabocas
Distanciamiento </t>
  </si>
  <si>
    <t>II</t>
  </si>
  <si>
    <t>ACEPTABLE CON CONTROL ESPECIFICO</t>
  </si>
  <si>
    <t>Muerte</t>
  </si>
  <si>
    <t>SI</t>
  </si>
  <si>
    <t>N/A</t>
  </si>
  <si>
    <t>Asegurar adecuada ventilación
Asegurar el funcionamiento de lavamanos en los baños
Instalación dispensadores de gel antibacterial</t>
  </si>
  <si>
    <t>Establecer protocolo de bioseguridad postpandemia</t>
  </si>
  <si>
    <t>Tapabocas (Cuando se requiera)</t>
  </si>
  <si>
    <t>Colegio Infantil Semillitas</t>
  </si>
  <si>
    <t>Madrid, Cundinamarca</t>
  </si>
  <si>
    <t>Sede Magnolia</t>
  </si>
  <si>
    <t>Academico</t>
  </si>
  <si>
    <t>Docentes.</t>
  </si>
  <si>
    <t>Serviicos generales</t>
  </si>
  <si>
    <t>Rectora</t>
  </si>
  <si>
    <t>Administrativo</t>
  </si>
  <si>
    <t>Aseo</t>
  </si>
  <si>
    <t>Dar clase</t>
  </si>
  <si>
    <t>Dictar clase, calificar trabajos, actividades ludicas</t>
  </si>
  <si>
    <t>RUTINARIA (SI/NO)</t>
  </si>
  <si>
    <t>Atencion al publico</t>
  </si>
  <si>
    <t>Atencion a padres de familia, estudiantes y estudiantes</t>
  </si>
  <si>
    <t>Señalización lavado correcto de manos
Ubicación puntos de Gel antibacterial 
Abastecimiento constante de jabón líquido para manos y toallas desechables en baños</t>
  </si>
  <si>
    <t>Limpieza, desinfección y preparacion de alimentos</t>
  </si>
  <si>
    <t>Limpieza de salones, areas comunes y preparación de alimentos</t>
  </si>
  <si>
    <t>Acompañamiento a los niños</t>
  </si>
  <si>
    <t>Ayudar a los niños con su aseo personal</t>
  </si>
  <si>
    <t>Limpieza de fluidos corporales (secrecion nasal, materia fecal, vomito) de los niños.</t>
  </si>
  <si>
    <t>Exposición directa a virus y bacterias por limpieza de fluidos corporales a los niños mas pequeños.</t>
  </si>
  <si>
    <t>Infecciones provocadas por virus y bacterias</t>
  </si>
  <si>
    <t>NO HAY</t>
  </si>
  <si>
    <t>Infecciones con incapacidades prologadas</t>
  </si>
  <si>
    <t>Capacitación a los docentes sobre la proteccion al contacto con fluidos corporales</t>
  </si>
  <si>
    <t>Guantes desechables</t>
  </si>
  <si>
    <t>Físico</t>
  </si>
  <si>
    <t>MUY ALTO</t>
  </si>
  <si>
    <t>I</t>
  </si>
  <si>
    <t>NO ACEPTABLE</t>
  </si>
  <si>
    <t>Perdida progresiva de la audición, dolor de cabeza, estrés, irritación</t>
  </si>
  <si>
    <t>Manejar estrategias ludico-pedagicas con los estudiantes para el manejo del ruido</t>
  </si>
  <si>
    <t>Dolor de cabeza, resequedad ocular, irritación ocular, esfuerzo visual.</t>
  </si>
  <si>
    <t>BAJO</t>
  </si>
  <si>
    <t>ALTO</t>
  </si>
  <si>
    <t>III</t>
  </si>
  <si>
    <t>ACEPTABLE</t>
  </si>
  <si>
    <t>Químico</t>
  </si>
  <si>
    <t>Ruido:
Generado por los estudiantes en toda la jornada laboral</t>
  </si>
  <si>
    <t xml:space="preserve">Iluminación:
Deficiencia de iluminación artificial </t>
  </si>
  <si>
    <t>Exposición a polvos orgánicos</t>
  </si>
  <si>
    <t>Docentes, rectora y servicios generales</t>
  </si>
  <si>
    <t>Limpieza</t>
  </si>
  <si>
    <t>Barrer/limpiar</t>
  </si>
  <si>
    <t>Orden y aseo</t>
  </si>
  <si>
    <t>Alergias</t>
  </si>
  <si>
    <t>Uso de tapabocas</t>
  </si>
  <si>
    <t>Alergias y dermatitis</t>
  </si>
  <si>
    <t>Capacitación de autocuidado</t>
  </si>
  <si>
    <t>Guantes y tapabocas para quien realiza el aseo</t>
  </si>
  <si>
    <t>Psicosocial</t>
  </si>
  <si>
    <t>Cefaleas
Irritabilidad
 Enfermedades derivadas del estrés (acné, transtornos mestruales, problemas digestivos; diarrea, colon irritable, gastritis), Dolor de espalda, cervicalgias, cambios del estado del animo, transtorno del sueño</t>
  </si>
  <si>
    <t>Estrés Laboral, Sindrome de Burnout, Patologias Psiquiatricas</t>
  </si>
  <si>
    <t>Implementación de actividades del  Programa De Vigilancia Epidemiológica - Riesgo Psicosocial
Aplicación de la bateria psicosocial</t>
  </si>
  <si>
    <t>Condiciones de la tarea: (carga mental, contenido de la tarea, demandas
emocionales, sistemas de control, definición de roles, monotonía, etc.).
alteraciones emocionales</t>
  </si>
  <si>
    <t>Biomecánico</t>
  </si>
  <si>
    <t xml:space="preserve">Cervicalgia, dorsalgia, lumbalgia,  enfermedad discal </t>
  </si>
  <si>
    <r>
      <rPr>
        <b/>
        <sz val="10"/>
        <rFont val="Calibri"/>
        <family val="2"/>
      </rPr>
      <t xml:space="preserve">Postura prolongada: 
</t>
    </r>
    <r>
      <rPr>
        <sz val="10"/>
        <rFont val="Calibri"/>
        <family val="2"/>
      </rPr>
      <t>La mayoria del tiempo en posición bipeda</t>
    </r>
  </si>
  <si>
    <r>
      <rPr>
        <b/>
        <sz val="10"/>
        <rFont val="Calibri"/>
        <family val="2"/>
      </rPr>
      <t xml:space="preserve">Postura prolongada: 
</t>
    </r>
    <r>
      <rPr>
        <sz val="10"/>
        <rFont val="Calibri"/>
        <family val="2"/>
      </rPr>
      <t>La mayoria del tiempo en posición sedente</t>
    </r>
  </si>
  <si>
    <t>Afectacion en miembros inferiores, sistema sirculatorio.
Hipercifosis, Hiperlordosis</t>
  </si>
  <si>
    <t xml:space="preserve"> Programa De Vigilancia Epidemiológica por Desordenes musculo esqueleticos
Capacitaciones autocuidado (alternar posiciones sedentes/bipeda)
Higiene postural
Pausas activas</t>
  </si>
  <si>
    <t xml:space="preserve"> Programa De Vigilancia Epidemiológica por Desordenes musculo esqueleticos
Capacitaciones autocuidado (alternar posiciones sedentes/bipeda)
Pausas activas</t>
  </si>
  <si>
    <t>Gestion documental</t>
  </si>
  <si>
    <t>Elaboracion de documentos, certificacion, boletines, listas, etc.</t>
  </si>
  <si>
    <r>
      <rPr>
        <b/>
        <sz val="10"/>
        <rFont val="Calibri"/>
        <family val="2"/>
      </rPr>
      <t>Movimientos repetitivos:</t>
    </r>
    <r>
      <rPr>
        <sz val="10"/>
        <rFont val="Calibri"/>
        <family val="2"/>
      </rPr>
      <t xml:space="preserve">
Actividades que impliquen digitacion y escritura, uso continuo de taclado y mouse</t>
    </r>
  </si>
  <si>
    <t xml:space="preserve">Epicondilitis, Tendinitis de quervain, tendinitis de flexores de muñeca, tendinitis de extensores, sindrome de tunel del carpo. </t>
  </si>
  <si>
    <t>Tendinitis , epicondilitis crónica
con incapacidad
permanente parcial con perdida de capacidad laboral
Enfermedad laboral</t>
  </si>
  <si>
    <t>Adquirir mobiliarios y elementos de apoyo biomecanico de acuerdo a estandar</t>
  </si>
  <si>
    <t>Desarrollo de pausas activas 
Programa De Vigilancia Epidemiológica por Desordenes musculo esqueleticos
Plan de capacitación</t>
  </si>
  <si>
    <t>Condiciones de Seguridad</t>
  </si>
  <si>
    <t>Lesiones, Fracturas, Esguinces, torceduras, Luxación, Contusiones</t>
  </si>
  <si>
    <r>
      <rPr>
        <b/>
        <sz val="10"/>
        <color rgb="FF000000"/>
        <rFont val="Tahoma"/>
        <family val="2"/>
      </rPr>
      <t>Locativo:</t>
    </r>
    <r>
      <rPr>
        <sz val="10"/>
        <color rgb="FF000000"/>
        <rFont val="Tahoma"/>
        <family val="2"/>
      </rPr>
      <t xml:space="preserve">
 Caídas a mismo y diferente nivel, por pisos, obstáculos, etc.</t>
    </r>
  </si>
  <si>
    <t>Recreacion</t>
  </si>
  <si>
    <t xml:space="preserve">Actividades ludicas </t>
  </si>
  <si>
    <t>Celebraciones de dias especiales</t>
  </si>
  <si>
    <t>NO</t>
  </si>
  <si>
    <t>Barandas de apoyo en escaleras</t>
  </si>
  <si>
    <t xml:space="preserve"> Lesiones o Fracturas con incapacidades 
prolongadas
Disminución en capacidad funcional</t>
  </si>
  <si>
    <t xml:space="preserve">Capacitación en prevención de riesgos, señalización </t>
  </si>
  <si>
    <t>Dolor de cabeza, perdida de la conciencia, convulsiones, frecuencia cardiaca acelerada, intoxicaciones</t>
  </si>
  <si>
    <r>
      <rPr>
        <b/>
        <sz val="10"/>
        <rFont val="Calibri "/>
      </rPr>
      <t>Tecnológico:</t>
    </r>
    <r>
      <rPr>
        <sz val="10"/>
        <rFont val="Calibri "/>
      </rPr>
      <t xml:space="preserve">
 Fuga tuberia de gas</t>
    </r>
  </si>
  <si>
    <t xml:space="preserve"> Plan de Emergencias</t>
  </si>
  <si>
    <t>Señalizacion, simulacros de evacuación, equipos de emergencia, inspecciones y mantenimiento preventivo de tuberia de gas</t>
  </si>
  <si>
    <t>Docentes, rectora, servicios generales, y estudiantes</t>
  </si>
  <si>
    <t>Traumatismos de tejidos desde leves hasta severos, Síndrome postraumático, secuelas psicológicas, fracturas, golpes, trauma craneoencéfalico, Sindrome del latigazo.</t>
  </si>
  <si>
    <t>Capacitaciones Seguridad vial</t>
  </si>
  <si>
    <t>Perdidad de la capacidad visual</t>
  </si>
  <si>
    <t>Se requiere realizar estudio de iluminación y realizar las acciones correctivas necesarias.</t>
  </si>
  <si>
    <t xml:space="preserve">Accidente de Transito por recorridos en la via publica. </t>
  </si>
  <si>
    <t>Capacitaciones en seguridad vial
Plan estrategico de seguridad vial</t>
  </si>
  <si>
    <t>Entrada y salida</t>
  </si>
  <si>
    <t xml:space="preserve">Desplazamientos colegio-casa </t>
  </si>
  <si>
    <t xml:space="preserve">Recorrido de la casa al trabajo y viceversa </t>
  </si>
  <si>
    <t>Labores diarias</t>
  </si>
  <si>
    <t>Dar clase, actividades ludicass, tiempos de descanso.</t>
  </si>
  <si>
    <t>Exposición a fenomenos naturales como sismo, terremoto, vendaval, inundacion, precipitaciones.</t>
  </si>
  <si>
    <t>Fenomenos naturales</t>
  </si>
  <si>
    <t>Esguinces, torceduras, heridas, lesiones con traumas, fracturas.</t>
  </si>
  <si>
    <t>Señalizacion para evacuar
Plan de emergencias</t>
  </si>
  <si>
    <t>Conformación de brigadas de emergencia
Revisión del plan de emergencia
Mantenimiento preventivo a equipos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</si>
</sst>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Arial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9"/>
      <name val="Tahoma"/>
      <family val="2"/>
    </font>
    <font>
      <sz val="11"/>
      <color rgb="FF000000"/>
      <name val="Arial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Calibri "/>
    </font>
    <font>
      <sz val="10"/>
      <color theme="1"/>
      <name val="Calibri 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 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00B0F0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 tint="-0.249977111117893"/>
        <bgColor rgb="FFED7D31"/>
      </patternFill>
    </fill>
    <fill>
      <patternFill patternType="solid">
        <fgColor theme="0" tint="-0.499984740745262"/>
        <bgColor rgb="FFD9E2F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EF2CB"/>
      </patternFill>
    </fill>
    <fill>
      <patternFill patternType="solid">
        <fgColor theme="0" tint="-0.499984740745262"/>
        <bgColor rgb="FFFFE598"/>
      </patternFill>
    </fill>
    <fill>
      <patternFill patternType="solid">
        <fgColor theme="0" tint="-0.499984740745262"/>
        <bgColor rgb="FFAEABAB"/>
      </patternFill>
    </fill>
    <fill>
      <patternFill patternType="solid">
        <fgColor theme="0" tint="-0.499984740745262"/>
        <bgColor rgb="FFC5E0B3"/>
      </patternFill>
    </fill>
    <fill>
      <patternFill patternType="solid">
        <fgColor theme="0" tint="-0.499984740745262"/>
        <bgColor rgb="FFC8C8C8"/>
      </patternFill>
    </fill>
    <fill>
      <patternFill patternType="solid">
        <fgColor theme="0" tint="-0.499984740745262"/>
        <bgColor rgb="FFDADADA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 applyFont="1" applyAlignment="1"/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 wrapText="1"/>
    </xf>
    <xf numFmtId="0" fontId="11" fillId="14" borderId="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wrapText="1"/>
    </xf>
    <xf numFmtId="0" fontId="7" fillId="7" borderId="2" xfId="0" applyFont="1" applyFill="1" applyBorder="1"/>
    <xf numFmtId="0" fontId="7" fillId="7" borderId="3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56"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ill>
        <patternFill>
          <bgColor rgb="FFFF0000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  <dxf>
      <font>
        <b/>
      </font>
      <fill>
        <patternFill patternType="solid">
          <fgColor rgb="FFFF9966"/>
          <bgColor rgb="FFFF9966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99FF99"/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9"/>
  <sheetViews>
    <sheetView tabSelected="1" topLeftCell="A16" zoomScale="90" zoomScaleNormal="90" workbookViewId="0">
      <selection activeCell="C2" sqref="C2"/>
    </sheetView>
  </sheetViews>
  <sheetFormatPr baseColWidth="10" defaultColWidth="12.625" defaultRowHeight="15" customHeight="1"/>
  <cols>
    <col min="1" max="3" width="5.125" style="3" customWidth="1"/>
    <col min="4" max="6" width="6.125" style="3" customWidth="1"/>
    <col min="7" max="7" width="20.75" style="3" customWidth="1"/>
    <col min="8" max="8" width="18.125" style="3" customWidth="1"/>
    <col min="9" max="9" width="24" style="3" customWidth="1"/>
    <col min="10" max="10" width="22.5" style="3" customWidth="1"/>
    <col min="11" max="11" width="26.25" style="8" customWidth="1"/>
    <col min="12" max="14" width="34.375" style="3" customWidth="1"/>
    <col min="15" max="17" width="5" style="3" customWidth="1"/>
    <col min="18" max="18" width="13" style="3" customWidth="1"/>
    <col min="19" max="21" width="5" style="3" customWidth="1"/>
    <col min="22" max="22" width="16" style="3" customWidth="1"/>
    <col min="23" max="23" width="6.125" style="3" customWidth="1"/>
    <col min="24" max="24" width="17.875" style="3" customWidth="1"/>
    <col min="25" max="25" width="6" style="3" customWidth="1"/>
    <col min="26" max="27" width="15.75" style="3" customWidth="1"/>
    <col min="28" max="30" width="30.25" style="3" customWidth="1"/>
    <col min="31" max="16384" width="12.625" style="3"/>
  </cols>
  <sheetData>
    <row r="1" spans="1:30" s="7" customFormat="1" ht="54.75" customHeight="1">
      <c r="A1" s="38" t="s">
        <v>0</v>
      </c>
      <c r="B1" s="36"/>
      <c r="C1" s="36"/>
      <c r="D1" s="36"/>
      <c r="E1" s="36"/>
      <c r="F1" s="36"/>
      <c r="G1" s="37"/>
      <c r="H1" s="9" t="s">
        <v>1</v>
      </c>
      <c r="I1" s="39" t="s">
        <v>2</v>
      </c>
      <c r="J1" s="37"/>
      <c r="K1" s="10" t="s">
        <v>3</v>
      </c>
      <c r="L1" s="40" t="s">
        <v>4</v>
      </c>
      <c r="M1" s="36"/>
      <c r="N1" s="37"/>
      <c r="O1" s="41" t="s">
        <v>5</v>
      </c>
      <c r="P1" s="42"/>
      <c r="Q1" s="42"/>
      <c r="R1" s="42"/>
      <c r="S1" s="42"/>
      <c r="T1" s="42"/>
      <c r="U1" s="42"/>
      <c r="V1" s="11" t="s">
        <v>7</v>
      </c>
      <c r="W1" s="40" t="s">
        <v>6</v>
      </c>
      <c r="X1" s="43"/>
      <c r="Y1" s="44"/>
      <c r="Z1" s="35" t="s">
        <v>8</v>
      </c>
      <c r="AA1" s="36"/>
      <c r="AB1" s="36"/>
      <c r="AC1" s="36"/>
      <c r="AD1" s="37"/>
    </row>
    <row r="2" spans="1:30" ht="135.75" customHeight="1">
      <c r="A2" s="15" t="s">
        <v>9</v>
      </c>
      <c r="B2" s="15" t="s">
        <v>10</v>
      </c>
      <c r="C2" s="15" t="s">
        <v>11</v>
      </c>
      <c r="D2" s="15" t="s">
        <v>12</v>
      </c>
      <c r="E2" s="16" t="s">
        <v>13</v>
      </c>
      <c r="F2" s="16" t="s">
        <v>14</v>
      </c>
      <c r="G2" s="17" t="s">
        <v>15</v>
      </c>
      <c r="H2" s="18" t="s">
        <v>62</v>
      </c>
      <c r="I2" s="19" t="s">
        <v>16</v>
      </c>
      <c r="J2" s="19" t="s">
        <v>17</v>
      </c>
      <c r="K2" s="20" t="s">
        <v>18</v>
      </c>
      <c r="L2" s="18" t="s">
        <v>19</v>
      </c>
      <c r="M2" s="18" t="s">
        <v>20</v>
      </c>
      <c r="N2" s="18" t="s">
        <v>21</v>
      </c>
      <c r="O2" s="21" t="s">
        <v>22</v>
      </c>
      <c r="P2" s="21" t="s">
        <v>23</v>
      </c>
      <c r="Q2" s="21" t="s">
        <v>24</v>
      </c>
      <c r="R2" s="21" t="s">
        <v>25</v>
      </c>
      <c r="S2" s="21" t="s">
        <v>26</v>
      </c>
      <c r="T2" s="21" t="s">
        <v>27</v>
      </c>
      <c r="U2" s="21" t="s">
        <v>28</v>
      </c>
      <c r="V2" s="22" t="s">
        <v>32</v>
      </c>
      <c r="W2" s="22" t="s">
        <v>29</v>
      </c>
      <c r="X2" s="22" t="s">
        <v>30</v>
      </c>
      <c r="Y2" s="22" t="s">
        <v>31</v>
      </c>
      <c r="Z2" s="19" t="s">
        <v>33</v>
      </c>
      <c r="AA2" s="19" t="s">
        <v>34</v>
      </c>
      <c r="AB2" s="19" t="s">
        <v>35</v>
      </c>
      <c r="AC2" s="19" t="s">
        <v>36</v>
      </c>
      <c r="AD2" s="19" t="s">
        <v>37</v>
      </c>
    </row>
    <row r="3" spans="1:30" ht="108.75" customHeight="1">
      <c r="A3" s="33" t="s">
        <v>51</v>
      </c>
      <c r="B3" s="33" t="s">
        <v>52</v>
      </c>
      <c r="C3" s="34" t="s">
        <v>53</v>
      </c>
      <c r="D3" s="23" t="s">
        <v>55</v>
      </c>
      <c r="E3" s="23" t="s">
        <v>54</v>
      </c>
      <c r="F3" s="23" t="s">
        <v>60</v>
      </c>
      <c r="G3" s="24" t="s">
        <v>61</v>
      </c>
      <c r="H3" s="25" t="s">
        <v>46</v>
      </c>
      <c r="I3" s="24" t="s">
        <v>39</v>
      </c>
      <c r="J3" s="24" t="s">
        <v>38</v>
      </c>
      <c r="K3" s="24" t="s">
        <v>40</v>
      </c>
      <c r="L3" s="24" t="s">
        <v>41</v>
      </c>
      <c r="M3" s="24" t="s">
        <v>65</v>
      </c>
      <c r="N3" s="24" t="s">
        <v>42</v>
      </c>
      <c r="O3" s="26">
        <v>2</v>
      </c>
      <c r="P3" s="26">
        <v>4</v>
      </c>
      <c r="Q3" s="27">
        <f t="shared" ref="Q3:Q17" si="0">+O3*P3</f>
        <v>8</v>
      </c>
      <c r="R3" s="26" t="s">
        <v>20</v>
      </c>
      <c r="S3" s="26">
        <v>25</v>
      </c>
      <c r="T3" s="27">
        <f t="shared" ref="T3:T17" si="1">+Q3*S3</f>
        <v>200</v>
      </c>
      <c r="U3" s="27" t="s">
        <v>43</v>
      </c>
      <c r="V3" s="24" t="s">
        <v>44</v>
      </c>
      <c r="W3" s="1">
        <v>7</v>
      </c>
      <c r="X3" s="1" t="s">
        <v>45</v>
      </c>
      <c r="Y3" s="1" t="s">
        <v>46</v>
      </c>
      <c r="Z3" s="2" t="s">
        <v>47</v>
      </c>
      <c r="AA3" s="2" t="s">
        <v>47</v>
      </c>
      <c r="AB3" s="24" t="s">
        <v>48</v>
      </c>
      <c r="AC3" s="24" t="s">
        <v>49</v>
      </c>
      <c r="AD3" s="24" t="s">
        <v>50</v>
      </c>
    </row>
    <row r="4" spans="1:30" ht="93.75" customHeight="1">
      <c r="A4" s="33"/>
      <c r="B4" s="33"/>
      <c r="C4" s="34"/>
      <c r="D4" s="23" t="s">
        <v>57</v>
      </c>
      <c r="E4" s="23" t="s">
        <v>58</v>
      </c>
      <c r="F4" s="23" t="s">
        <v>63</v>
      </c>
      <c r="G4" s="24" t="s">
        <v>64</v>
      </c>
      <c r="H4" s="25" t="s">
        <v>46</v>
      </c>
      <c r="I4" s="24" t="s">
        <v>39</v>
      </c>
      <c r="J4" s="24" t="s">
        <v>38</v>
      </c>
      <c r="K4" s="24" t="s">
        <v>40</v>
      </c>
      <c r="L4" s="24" t="s">
        <v>41</v>
      </c>
      <c r="M4" s="24" t="s">
        <v>65</v>
      </c>
      <c r="N4" s="24" t="s">
        <v>42</v>
      </c>
      <c r="O4" s="26">
        <v>2</v>
      </c>
      <c r="P4" s="26">
        <v>4</v>
      </c>
      <c r="Q4" s="27">
        <f t="shared" si="0"/>
        <v>8</v>
      </c>
      <c r="R4" s="26" t="s">
        <v>20</v>
      </c>
      <c r="S4" s="26">
        <v>25</v>
      </c>
      <c r="T4" s="27">
        <f t="shared" si="1"/>
        <v>200</v>
      </c>
      <c r="U4" s="27" t="s">
        <v>43</v>
      </c>
      <c r="V4" s="24" t="s">
        <v>44</v>
      </c>
      <c r="W4" s="1">
        <v>1</v>
      </c>
      <c r="X4" s="1" t="s">
        <v>45</v>
      </c>
      <c r="Y4" s="1" t="s">
        <v>46</v>
      </c>
      <c r="Z4" s="2" t="s">
        <v>47</v>
      </c>
      <c r="AA4" s="2" t="s">
        <v>47</v>
      </c>
      <c r="AB4" s="24" t="s">
        <v>48</v>
      </c>
      <c r="AC4" s="24" t="s">
        <v>49</v>
      </c>
      <c r="AD4" s="24" t="s">
        <v>50</v>
      </c>
    </row>
    <row r="5" spans="1:30" ht="171" customHeight="1">
      <c r="A5" s="33"/>
      <c r="B5" s="33"/>
      <c r="C5" s="34"/>
      <c r="D5" s="23" t="s">
        <v>56</v>
      </c>
      <c r="E5" s="23" t="s">
        <v>59</v>
      </c>
      <c r="F5" s="23" t="s">
        <v>66</v>
      </c>
      <c r="G5" s="24" t="s">
        <v>67</v>
      </c>
      <c r="H5" s="25" t="s">
        <v>46</v>
      </c>
      <c r="I5" s="24" t="s">
        <v>39</v>
      </c>
      <c r="J5" s="24" t="s">
        <v>38</v>
      </c>
      <c r="K5" s="24" t="s">
        <v>40</v>
      </c>
      <c r="L5" s="24" t="s">
        <v>41</v>
      </c>
      <c r="M5" s="24" t="s">
        <v>65</v>
      </c>
      <c r="N5" s="24" t="s">
        <v>42</v>
      </c>
      <c r="O5" s="26">
        <v>2</v>
      </c>
      <c r="P5" s="26">
        <v>4</v>
      </c>
      <c r="Q5" s="27">
        <f t="shared" si="0"/>
        <v>8</v>
      </c>
      <c r="R5" s="26" t="s">
        <v>20</v>
      </c>
      <c r="S5" s="26">
        <v>25</v>
      </c>
      <c r="T5" s="27">
        <f t="shared" si="1"/>
        <v>200</v>
      </c>
      <c r="U5" s="27" t="s">
        <v>43</v>
      </c>
      <c r="V5" s="24" t="s">
        <v>44</v>
      </c>
      <c r="W5" s="1">
        <v>2</v>
      </c>
      <c r="X5" s="1" t="s">
        <v>45</v>
      </c>
      <c r="Y5" s="1" t="s">
        <v>46</v>
      </c>
      <c r="Z5" s="2" t="s">
        <v>47</v>
      </c>
      <c r="AA5" s="2" t="s">
        <v>47</v>
      </c>
      <c r="AB5" s="24" t="s">
        <v>48</v>
      </c>
      <c r="AC5" s="24" t="s">
        <v>49</v>
      </c>
      <c r="AD5" s="24" t="s">
        <v>50</v>
      </c>
    </row>
    <row r="6" spans="1:30" ht="155.25" customHeight="1">
      <c r="A6" s="33"/>
      <c r="B6" s="33"/>
      <c r="C6" s="34"/>
      <c r="D6" s="23" t="s">
        <v>55</v>
      </c>
      <c r="E6" s="23" t="s">
        <v>68</v>
      </c>
      <c r="F6" s="23" t="s">
        <v>69</v>
      </c>
      <c r="G6" s="24" t="s">
        <v>70</v>
      </c>
      <c r="H6" s="25" t="s">
        <v>46</v>
      </c>
      <c r="I6" s="24" t="s">
        <v>71</v>
      </c>
      <c r="J6" s="24" t="s">
        <v>38</v>
      </c>
      <c r="K6" s="24" t="s">
        <v>72</v>
      </c>
      <c r="L6" s="24" t="s">
        <v>73</v>
      </c>
      <c r="M6" s="24" t="s">
        <v>73</v>
      </c>
      <c r="N6" s="24" t="s">
        <v>73</v>
      </c>
      <c r="O6" s="26">
        <v>2</v>
      </c>
      <c r="P6" s="26">
        <v>4</v>
      </c>
      <c r="Q6" s="27">
        <f t="shared" si="0"/>
        <v>8</v>
      </c>
      <c r="R6" s="26" t="s">
        <v>20</v>
      </c>
      <c r="S6" s="26">
        <v>25</v>
      </c>
      <c r="T6" s="27">
        <f t="shared" si="1"/>
        <v>200</v>
      </c>
      <c r="U6" s="27" t="s">
        <v>43</v>
      </c>
      <c r="V6" s="24" t="s">
        <v>44</v>
      </c>
      <c r="W6" s="25">
        <v>7</v>
      </c>
      <c r="X6" s="24" t="s">
        <v>74</v>
      </c>
      <c r="Y6" s="25" t="s">
        <v>46</v>
      </c>
      <c r="Z6" s="25" t="s">
        <v>47</v>
      </c>
      <c r="AA6" s="24" t="s">
        <v>47</v>
      </c>
      <c r="AB6" s="24" t="s">
        <v>47</v>
      </c>
      <c r="AC6" s="24" t="s">
        <v>75</v>
      </c>
      <c r="AD6" s="24" t="s">
        <v>76</v>
      </c>
    </row>
    <row r="7" spans="1:30" ht="120" customHeight="1">
      <c r="A7" s="33"/>
      <c r="B7" s="33"/>
      <c r="C7" s="34"/>
      <c r="D7" s="23" t="s">
        <v>55</v>
      </c>
      <c r="E7" s="23" t="s">
        <v>54</v>
      </c>
      <c r="F7" s="23" t="s">
        <v>60</v>
      </c>
      <c r="G7" s="24" t="s">
        <v>61</v>
      </c>
      <c r="H7" s="25" t="s">
        <v>46</v>
      </c>
      <c r="I7" s="24" t="s">
        <v>89</v>
      </c>
      <c r="J7" s="24" t="s">
        <v>77</v>
      </c>
      <c r="K7" s="24" t="s">
        <v>81</v>
      </c>
      <c r="L7" s="24" t="s">
        <v>73</v>
      </c>
      <c r="M7" s="24" t="s">
        <v>73</v>
      </c>
      <c r="N7" s="24" t="s">
        <v>73</v>
      </c>
      <c r="O7" s="26">
        <v>6</v>
      </c>
      <c r="P7" s="26">
        <v>4</v>
      </c>
      <c r="Q7" s="27">
        <f t="shared" si="0"/>
        <v>24</v>
      </c>
      <c r="R7" s="26" t="s">
        <v>78</v>
      </c>
      <c r="S7" s="26">
        <v>25</v>
      </c>
      <c r="T7" s="27">
        <f t="shared" si="1"/>
        <v>600</v>
      </c>
      <c r="U7" s="27" t="s">
        <v>79</v>
      </c>
      <c r="V7" s="24" t="s">
        <v>80</v>
      </c>
      <c r="W7" s="25">
        <v>7</v>
      </c>
      <c r="X7" s="24" t="s">
        <v>81</v>
      </c>
      <c r="Y7" s="25" t="s">
        <v>46</v>
      </c>
      <c r="Z7" s="25" t="s">
        <v>47</v>
      </c>
      <c r="AA7" s="24" t="s">
        <v>47</v>
      </c>
      <c r="AB7" s="24" t="s">
        <v>47</v>
      </c>
      <c r="AC7" s="24" t="s">
        <v>82</v>
      </c>
      <c r="AD7" s="24" t="s">
        <v>47</v>
      </c>
    </row>
    <row r="8" spans="1:30" ht="82.5" customHeight="1">
      <c r="A8" s="33"/>
      <c r="B8" s="33"/>
      <c r="C8" s="34"/>
      <c r="D8" s="23" t="s">
        <v>55</v>
      </c>
      <c r="E8" s="23" t="s">
        <v>54</v>
      </c>
      <c r="F8" s="23" t="s">
        <v>60</v>
      </c>
      <c r="G8" s="24" t="s">
        <v>61</v>
      </c>
      <c r="H8" s="25" t="s">
        <v>46</v>
      </c>
      <c r="I8" s="24" t="s">
        <v>90</v>
      </c>
      <c r="J8" s="24" t="s">
        <v>77</v>
      </c>
      <c r="K8" s="24" t="s">
        <v>83</v>
      </c>
      <c r="L8" s="24" t="s">
        <v>73</v>
      </c>
      <c r="M8" s="24" t="s">
        <v>73</v>
      </c>
      <c r="N8" s="24" t="s">
        <v>73</v>
      </c>
      <c r="O8" s="26">
        <v>2</v>
      </c>
      <c r="P8" s="26">
        <v>2</v>
      </c>
      <c r="Q8" s="27">
        <f t="shared" si="0"/>
        <v>4</v>
      </c>
      <c r="R8" s="26" t="s">
        <v>84</v>
      </c>
      <c r="S8" s="26">
        <v>10</v>
      </c>
      <c r="T8" s="27">
        <f t="shared" si="1"/>
        <v>40</v>
      </c>
      <c r="U8" s="27" t="s">
        <v>86</v>
      </c>
      <c r="V8" s="24" t="s">
        <v>87</v>
      </c>
      <c r="W8" s="25">
        <v>7</v>
      </c>
      <c r="X8" s="28" t="s">
        <v>137</v>
      </c>
      <c r="Y8" s="25" t="s">
        <v>46</v>
      </c>
      <c r="Z8" s="25" t="s">
        <v>47</v>
      </c>
      <c r="AA8" s="24" t="s">
        <v>47</v>
      </c>
      <c r="AB8" s="24" t="s">
        <v>138</v>
      </c>
      <c r="AC8" s="24" t="s">
        <v>47</v>
      </c>
      <c r="AD8" s="24" t="s">
        <v>47</v>
      </c>
    </row>
    <row r="9" spans="1:30" ht="169.5" customHeight="1">
      <c r="A9" s="33"/>
      <c r="B9" s="33"/>
      <c r="C9" s="34"/>
      <c r="D9" s="23" t="s">
        <v>92</v>
      </c>
      <c r="E9" s="23" t="s">
        <v>95</v>
      </c>
      <c r="F9" s="23" t="s">
        <v>93</v>
      </c>
      <c r="G9" s="24" t="s">
        <v>94</v>
      </c>
      <c r="H9" s="25" t="s">
        <v>46</v>
      </c>
      <c r="I9" s="24" t="s">
        <v>91</v>
      </c>
      <c r="J9" s="24" t="s">
        <v>88</v>
      </c>
      <c r="K9" s="24" t="s">
        <v>96</v>
      </c>
      <c r="L9" s="24" t="s">
        <v>73</v>
      </c>
      <c r="M9" s="24" t="s">
        <v>73</v>
      </c>
      <c r="N9" s="24" t="s">
        <v>97</v>
      </c>
      <c r="O9" s="29">
        <v>2</v>
      </c>
      <c r="P9" s="26">
        <v>3</v>
      </c>
      <c r="Q9" s="27">
        <f t="shared" si="0"/>
        <v>6</v>
      </c>
      <c r="R9" s="26" t="s">
        <v>20</v>
      </c>
      <c r="S9" s="26">
        <v>10</v>
      </c>
      <c r="T9" s="27">
        <f t="shared" si="1"/>
        <v>60</v>
      </c>
      <c r="U9" s="27" t="s">
        <v>86</v>
      </c>
      <c r="V9" s="24" t="s">
        <v>87</v>
      </c>
      <c r="W9" s="25">
        <v>10</v>
      </c>
      <c r="X9" s="24" t="s">
        <v>98</v>
      </c>
      <c r="Y9" s="25" t="s">
        <v>46</v>
      </c>
      <c r="Z9" s="25" t="s">
        <v>47</v>
      </c>
      <c r="AA9" s="24" t="s">
        <v>47</v>
      </c>
      <c r="AB9" s="24" t="s">
        <v>47</v>
      </c>
      <c r="AC9" s="24" t="s">
        <v>99</v>
      </c>
      <c r="AD9" s="24" t="s">
        <v>100</v>
      </c>
    </row>
    <row r="10" spans="1:30" ht="136.5" customHeight="1">
      <c r="A10" s="33"/>
      <c r="B10" s="33"/>
      <c r="C10" s="34"/>
      <c r="D10" s="23" t="s">
        <v>55</v>
      </c>
      <c r="E10" s="23" t="s">
        <v>54</v>
      </c>
      <c r="F10" s="23" t="s">
        <v>60</v>
      </c>
      <c r="G10" s="24" t="s">
        <v>61</v>
      </c>
      <c r="H10" s="25" t="s">
        <v>46</v>
      </c>
      <c r="I10" s="24" t="s">
        <v>105</v>
      </c>
      <c r="J10" s="24" t="s">
        <v>101</v>
      </c>
      <c r="K10" s="24" t="s">
        <v>102</v>
      </c>
      <c r="L10" s="24" t="s">
        <v>73</v>
      </c>
      <c r="M10" s="24" t="s">
        <v>73</v>
      </c>
      <c r="N10" s="24" t="s">
        <v>73</v>
      </c>
      <c r="O10" s="29">
        <v>6</v>
      </c>
      <c r="P10" s="26">
        <v>4</v>
      </c>
      <c r="Q10" s="27">
        <f t="shared" si="0"/>
        <v>24</v>
      </c>
      <c r="R10" s="26" t="s">
        <v>78</v>
      </c>
      <c r="S10" s="26">
        <v>25</v>
      </c>
      <c r="T10" s="27">
        <f t="shared" si="1"/>
        <v>600</v>
      </c>
      <c r="U10" s="27" t="s">
        <v>79</v>
      </c>
      <c r="V10" s="24" t="s">
        <v>80</v>
      </c>
      <c r="W10" s="25">
        <v>7</v>
      </c>
      <c r="X10" s="24" t="s">
        <v>103</v>
      </c>
      <c r="Y10" s="25" t="s">
        <v>46</v>
      </c>
      <c r="Z10" s="25" t="s">
        <v>47</v>
      </c>
      <c r="AA10" s="24" t="s">
        <v>47</v>
      </c>
      <c r="AB10" s="24" t="s">
        <v>47</v>
      </c>
      <c r="AC10" s="24" t="s">
        <v>104</v>
      </c>
      <c r="AD10" s="24" t="s">
        <v>47</v>
      </c>
    </row>
    <row r="11" spans="1:30" ht="136.5" customHeight="1">
      <c r="A11" s="33"/>
      <c r="B11" s="33"/>
      <c r="C11" s="34"/>
      <c r="D11" s="23" t="s">
        <v>55</v>
      </c>
      <c r="E11" s="23" t="s">
        <v>54</v>
      </c>
      <c r="F11" s="23" t="s">
        <v>60</v>
      </c>
      <c r="G11" s="24" t="s">
        <v>61</v>
      </c>
      <c r="H11" s="25" t="s">
        <v>46</v>
      </c>
      <c r="I11" s="30" t="s">
        <v>108</v>
      </c>
      <c r="J11" s="24" t="s">
        <v>106</v>
      </c>
      <c r="K11" s="24" t="s">
        <v>107</v>
      </c>
      <c r="L11" s="24" t="s">
        <v>73</v>
      </c>
      <c r="M11" s="24" t="s">
        <v>73</v>
      </c>
      <c r="N11" s="24" t="s">
        <v>73</v>
      </c>
      <c r="O11" s="29">
        <v>6</v>
      </c>
      <c r="P11" s="26">
        <v>4</v>
      </c>
      <c r="Q11" s="27">
        <f t="shared" si="0"/>
        <v>24</v>
      </c>
      <c r="R11" s="26" t="s">
        <v>78</v>
      </c>
      <c r="S11" s="26">
        <v>60</v>
      </c>
      <c r="T11" s="27">
        <f t="shared" si="1"/>
        <v>1440</v>
      </c>
      <c r="U11" s="27" t="s">
        <v>79</v>
      </c>
      <c r="V11" s="24" t="s">
        <v>80</v>
      </c>
      <c r="W11" s="25">
        <v>7</v>
      </c>
      <c r="X11" s="24" t="s">
        <v>110</v>
      </c>
      <c r="Y11" s="25" t="s">
        <v>46</v>
      </c>
      <c r="Z11" s="25" t="s">
        <v>47</v>
      </c>
      <c r="AA11" s="24" t="s">
        <v>47</v>
      </c>
      <c r="AB11" s="24" t="s">
        <v>47</v>
      </c>
      <c r="AC11" s="24" t="s">
        <v>112</v>
      </c>
      <c r="AD11" s="24" t="s">
        <v>47</v>
      </c>
    </row>
    <row r="12" spans="1:30" ht="81" customHeight="1">
      <c r="A12" s="33"/>
      <c r="B12" s="33"/>
      <c r="C12" s="34"/>
      <c r="D12" s="33" t="s">
        <v>57</v>
      </c>
      <c r="E12" s="33" t="s">
        <v>58</v>
      </c>
      <c r="F12" s="33" t="s">
        <v>113</v>
      </c>
      <c r="G12" s="45" t="s">
        <v>114</v>
      </c>
      <c r="H12" s="46" t="s">
        <v>46</v>
      </c>
      <c r="I12" s="30" t="s">
        <v>109</v>
      </c>
      <c r="J12" s="24" t="s">
        <v>106</v>
      </c>
      <c r="K12" s="24" t="s">
        <v>107</v>
      </c>
      <c r="L12" s="24" t="s">
        <v>73</v>
      </c>
      <c r="M12" s="24" t="s">
        <v>73</v>
      </c>
      <c r="N12" s="24" t="s">
        <v>73</v>
      </c>
      <c r="O12" s="29">
        <v>6</v>
      </c>
      <c r="P12" s="26">
        <v>4</v>
      </c>
      <c r="Q12" s="27">
        <f t="shared" si="0"/>
        <v>24</v>
      </c>
      <c r="R12" s="26" t="s">
        <v>78</v>
      </c>
      <c r="S12" s="26">
        <v>60</v>
      </c>
      <c r="T12" s="27">
        <f t="shared" si="1"/>
        <v>1440</v>
      </c>
      <c r="U12" s="27" t="s">
        <v>79</v>
      </c>
      <c r="V12" s="24" t="s">
        <v>80</v>
      </c>
      <c r="W12" s="25">
        <v>7</v>
      </c>
      <c r="X12" s="24" t="s">
        <v>110</v>
      </c>
      <c r="Y12" s="25" t="s">
        <v>46</v>
      </c>
      <c r="Z12" s="25" t="s">
        <v>47</v>
      </c>
      <c r="AA12" s="24" t="s">
        <v>47</v>
      </c>
      <c r="AB12" s="24" t="s">
        <v>47</v>
      </c>
      <c r="AC12" s="24" t="s">
        <v>111</v>
      </c>
      <c r="AD12" s="24" t="s">
        <v>47</v>
      </c>
    </row>
    <row r="13" spans="1:30" ht="123" customHeight="1">
      <c r="A13" s="33"/>
      <c r="B13" s="33"/>
      <c r="C13" s="34"/>
      <c r="D13" s="33"/>
      <c r="E13" s="33"/>
      <c r="F13" s="33"/>
      <c r="G13" s="45"/>
      <c r="H13" s="46"/>
      <c r="I13" s="30" t="s">
        <v>115</v>
      </c>
      <c r="J13" s="24" t="s">
        <v>106</v>
      </c>
      <c r="K13" s="24" t="s">
        <v>116</v>
      </c>
      <c r="L13" s="24" t="s">
        <v>73</v>
      </c>
      <c r="M13" s="24" t="s">
        <v>73</v>
      </c>
      <c r="N13" s="24" t="s">
        <v>73</v>
      </c>
      <c r="O13" s="29">
        <v>6</v>
      </c>
      <c r="P13" s="26">
        <v>3</v>
      </c>
      <c r="Q13" s="27">
        <f t="shared" si="0"/>
        <v>18</v>
      </c>
      <c r="R13" s="26" t="s">
        <v>85</v>
      </c>
      <c r="S13" s="26">
        <v>25</v>
      </c>
      <c r="T13" s="27">
        <f t="shared" si="1"/>
        <v>450</v>
      </c>
      <c r="U13" s="27" t="s">
        <v>43</v>
      </c>
      <c r="V13" s="24" t="s">
        <v>44</v>
      </c>
      <c r="W13" s="25">
        <v>1</v>
      </c>
      <c r="X13" s="24" t="s">
        <v>117</v>
      </c>
      <c r="Y13" s="25" t="s">
        <v>46</v>
      </c>
      <c r="Z13" s="25" t="s">
        <v>47</v>
      </c>
      <c r="AA13" s="24" t="s">
        <v>47</v>
      </c>
      <c r="AB13" s="24" t="s">
        <v>118</v>
      </c>
      <c r="AC13" s="24" t="s">
        <v>119</v>
      </c>
      <c r="AD13" s="24" t="s">
        <v>47</v>
      </c>
    </row>
    <row r="14" spans="1:30" ht="172.5" customHeight="1">
      <c r="A14" s="33"/>
      <c r="B14" s="33"/>
      <c r="C14" s="34"/>
      <c r="D14" s="23" t="s">
        <v>92</v>
      </c>
      <c r="E14" s="23" t="s">
        <v>123</v>
      </c>
      <c r="F14" s="23" t="s">
        <v>124</v>
      </c>
      <c r="G14" s="24" t="s">
        <v>125</v>
      </c>
      <c r="H14" s="25" t="s">
        <v>126</v>
      </c>
      <c r="I14" s="24" t="s">
        <v>122</v>
      </c>
      <c r="J14" s="24" t="s">
        <v>120</v>
      </c>
      <c r="K14" s="24" t="s">
        <v>121</v>
      </c>
      <c r="L14" s="24" t="s">
        <v>73</v>
      </c>
      <c r="M14" s="24" t="s">
        <v>127</v>
      </c>
      <c r="N14" s="24" t="s">
        <v>73</v>
      </c>
      <c r="O14" s="29">
        <v>2</v>
      </c>
      <c r="P14" s="26">
        <v>2</v>
      </c>
      <c r="Q14" s="27">
        <f t="shared" si="0"/>
        <v>4</v>
      </c>
      <c r="R14" s="26" t="s">
        <v>84</v>
      </c>
      <c r="S14" s="26">
        <v>25</v>
      </c>
      <c r="T14" s="27">
        <f t="shared" si="1"/>
        <v>100</v>
      </c>
      <c r="U14" s="27" t="s">
        <v>86</v>
      </c>
      <c r="V14" s="24" t="s">
        <v>87</v>
      </c>
      <c r="W14" s="25">
        <v>10</v>
      </c>
      <c r="X14" s="24" t="s">
        <v>128</v>
      </c>
      <c r="Y14" s="25" t="s">
        <v>46</v>
      </c>
      <c r="Z14" s="25" t="s">
        <v>47</v>
      </c>
      <c r="AA14" s="24" t="s">
        <v>47</v>
      </c>
      <c r="AB14" s="24" t="s">
        <v>47</v>
      </c>
      <c r="AC14" s="24" t="s">
        <v>129</v>
      </c>
      <c r="AD14" s="24" t="s">
        <v>47</v>
      </c>
    </row>
    <row r="15" spans="1:30" ht="171.75" customHeight="1">
      <c r="A15" s="33"/>
      <c r="B15" s="33"/>
      <c r="C15" s="34"/>
      <c r="D15" s="23" t="s">
        <v>134</v>
      </c>
      <c r="E15" s="23" t="s">
        <v>54</v>
      </c>
      <c r="F15" s="23" t="s">
        <v>60</v>
      </c>
      <c r="G15" s="24" t="s">
        <v>61</v>
      </c>
      <c r="H15" s="25" t="s">
        <v>126</v>
      </c>
      <c r="I15" s="12" t="s">
        <v>131</v>
      </c>
      <c r="J15" s="13" t="s">
        <v>120</v>
      </c>
      <c r="K15" s="13" t="s">
        <v>130</v>
      </c>
      <c r="L15" s="13" t="s">
        <v>73</v>
      </c>
      <c r="M15" s="14" t="s">
        <v>132</v>
      </c>
      <c r="N15" s="24" t="s">
        <v>73</v>
      </c>
      <c r="O15" s="29">
        <v>2</v>
      </c>
      <c r="P15" s="26">
        <v>1</v>
      </c>
      <c r="Q15" s="27">
        <f t="shared" si="0"/>
        <v>2</v>
      </c>
      <c r="R15" s="26" t="s">
        <v>84</v>
      </c>
      <c r="S15" s="26">
        <v>100</v>
      </c>
      <c r="T15" s="27">
        <f t="shared" si="1"/>
        <v>200</v>
      </c>
      <c r="U15" s="27" t="s">
        <v>43</v>
      </c>
      <c r="V15" s="24" t="s">
        <v>44</v>
      </c>
      <c r="W15" s="25">
        <v>100</v>
      </c>
      <c r="X15" s="24" t="s">
        <v>45</v>
      </c>
      <c r="Y15" s="25" t="s">
        <v>46</v>
      </c>
      <c r="Z15" s="25" t="s">
        <v>47</v>
      </c>
      <c r="AA15" s="24" t="s">
        <v>47</v>
      </c>
      <c r="AB15" s="24" t="s">
        <v>47</v>
      </c>
      <c r="AC15" s="24" t="s">
        <v>133</v>
      </c>
      <c r="AD15" s="24" t="s">
        <v>47</v>
      </c>
    </row>
    <row r="16" spans="1:30" ht="141.75" customHeight="1">
      <c r="A16" s="33"/>
      <c r="B16" s="33"/>
      <c r="C16" s="34"/>
      <c r="D16" s="23" t="s">
        <v>134</v>
      </c>
      <c r="E16" s="23" t="s">
        <v>141</v>
      </c>
      <c r="F16" s="23" t="s">
        <v>142</v>
      </c>
      <c r="G16" s="24" t="s">
        <v>143</v>
      </c>
      <c r="H16" s="25" t="s">
        <v>126</v>
      </c>
      <c r="I16" s="12" t="s">
        <v>139</v>
      </c>
      <c r="J16" s="13" t="s">
        <v>120</v>
      </c>
      <c r="K16" s="13" t="s">
        <v>135</v>
      </c>
      <c r="L16" s="13" t="s">
        <v>73</v>
      </c>
      <c r="M16" s="14" t="s">
        <v>73</v>
      </c>
      <c r="N16" s="24" t="s">
        <v>136</v>
      </c>
      <c r="O16" s="29">
        <v>2</v>
      </c>
      <c r="P16" s="26">
        <v>3</v>
      </c>
      <c r="Q16" s="27">
        <f t="shared" si="0"/>
        <v>6</v>
      </c>
      <c r="R16" s="26" t="s">
        <v>20</v>
      </c>
      <c r="S16" s="26">
        <v>25</v>
      </c>
      <c r="T16" s="27">
        <f t="shared" si="1"/>
        <v>150</v>
      </c>
      <c r="U16" s="27" t="s">
        <v>43</v>
      </c>
      <c r="V16" s="31" t="s">
        <v>44</v>
      </c>
      <c r="W16" s="25">
        <v>100</v>
      </c>
      <c r="X16" s="24" t="s">
        <v>45</v>
      </c>
      <c r="Y16" s="25" t="s">
        <v>46</v>
      </c>
      <c r="Z16" s="25" t="s">
        <v>47</v>
      </c>
      <c r="AA16" s="24" t="s">
        <v>47</v>
      </c>
      <c r="AB16" s="24" t="s">
        <v>47</v>
      </c>
      <c r="AC16" s="24" t="s">
        <v>140</v>
      </c>
      <c r="AD16" s="24" t="s">
        <v>47</v>
      </c>
    </row>
    <row r="17" spans="1:30" ht="141.75" customHeight="1">
      <c r="A17" s="33"/>
      <c r="B17" s="33"/>
      <c r="C17" s="34"/>
      <c r="D17" s="23" t="s">
        <v>92</v>
      </c>
      <c r="E17" s="23" t="s">
        <v>54</v>
      </c>
      <c r="F17" s="23" t="s">
        <v>144</v>
      </c>
      <c r="G17" s="31" t="s">
        <v>145</v>
      </c>
      <c r="H17" s="32" t="s">
        <v>46</v>
      </c>
      <c r="I17" s="12" t="s">
        <v>146</v>
      </c>
      <c r="J17" s="13" t="s">
        <v>147</v>
      </c>
      <c r="K17" s="13" t="s">
        <v>148</v>
      </c>
      <c r="L17" s="13" t="s">
        <v>73</v>
      </c>
      <c r="M17" s="14" t="s">
        <v>149</v>
      </c>
      <c r="N17" s="31" t="s">
        <v>73</v>
      </c>
      <c r="O17" s="29">
        <v>6</v>
      </c>
      <c r="P17" s="26">
        <v>1</v>
      </c>
      <c r="Q17" s="27">
        <f t="shared" si="0"/>
        <v>6</v>
      </c>
      <c r="R17" s="26" t="s">
        <v>20</v>
      </c>
      <c r="S17" s="26">
        <v>25</v>
      </c>
      <c r="T17" s="27">
        <f t="shared" si="1"/>
        <v>150</v>
      </c>
      <c r="U17" s="27" t="s">
        <v>43</v>
      </c>
      <c r="V17" s="31" t="s">
        <v>44</v>
      </c>
      <c r="W17" s="32">
        <v>100</v>
      </c>
      <c r="X17" s="31" t="s">
        <v>45</v>
      </c>
      <c r="Y17" s="32" t="s">
        <v>46</v>
      </c>
      <c r="Z17" s="32" t="s">
        <v>47</v>
      </c>
      <c r="AA17" s="31" t="s">
        <v>47</v>
      </c>
      <c r="AB17" s="31" t="s">
        <v>47</v>
      </c>
      <c r="AC17" s="31" t="s">
        <v>150</v>
      </c>
      <c r="AD17" s="31" t="s">
        <v>47</v>
      </c>
    </row>
    <row r="18" spans="1:30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  <c r="AC18" s="6"/>
      <c r="AD18" s="6"/>
    </row>
    <row r="19" spans="1:30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C19" s="6"/>
      <c r="AD19" s="6"/>
    </row>
    <row r="20" spans="1:3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  <c r="AC20" s="6"/>
      <c r="AD20" s="6"/>
    </row>
    <row r="21" spans="1:30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  <c r="AC21" s="6"/>
      <c r="AD21" s="6"/>
    </row>
    <row r="22" spans="1:30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/>
    <row r="221" spans="1:30" ht="15.75" customHeight="1"/>
    <row r="222" spans="1:30" ht="15.75" customHeight="1"/>
    <row r="223" spans="1:30" ht="15.75" customHeight="1"/>
    <row r="224" spans="1:3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spans="1:1" ht="15.75" customHeight="1"/>
    <row r="290" spans="1:1" ht="15.75" customHeight="1"/>
    <row r="291" spans="1:1" ht="15.75" customHeight="1"/>
    <row r="292" spans="1:1" ht="15.75" customHeight="1"/>
    <row r="293" spans="1:1" ht="15.75" customHeight="1">
      <c r="A293" s="4"/>
    </row>
    <row r="294" spans="1:1" ht="15.75" customHeight="1"/>
    <row r="295" spans="1:1" ht="15.75" customHeight="1"/>
    <row r="296" spans="1:1" ht="15.75" customHeight="1"/>
    <row r="297" spans="1:1" ht="15.75" customHeight="1"/>
    <row r="298" spans="1:1" ht="15.75" customHeight="1"/>
    <row r="299" spans="1:1" ht="15.75" customHeight="1"/>
    <row r="300" spans="1:1" ht="15.75" customHeight="1"/>
    <row r="301" spans="1:1" ht="15.75" customHeight="1"/>
    <row r="302" spans="1:1" ht="15.75" customHeight="1"/>
    <row r="303" spans="1:1" ht="15.75" customHeight="1"/>
    <row r="304" spans="1:1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3:A17"/>
    <mergeCell ref="B3:B17"/>
    <mergeCell ref="C3:C17"/>
    <mergeCell ref="Z1:AD1"/>
    <mergeCell ref="A1:G1"/>
    <mergeCell ref="I1:J1"/>
    <mergeCell ref="L1:N1"/>
    <mergeCell ref="O1:U1"/>
    <mergeCell ref="W1:Y1"/>
    <mergeCell ref="D12:D13"/>
    <mergeCell ref="E12:E13"/>
    <mergeCell ref="F12:F13"/>
    <mergeCell ref="G12:G13"/>
    <mergeCell ref="H12:H13"/>
  </mergeCells>
  <conditionalFormatting sqref="R7:R9">
    <cfRule type="containsText" dxfId="55" priority="78" stopIfTrue="1" operator="containsText" text="B">
      <formula>NOT(ISERROR(SEARCH(("B"),(R7))))</formula>
    </cfRule>
  </conditionalFormatting>
  <conditionalFormatting sqref="R7:R9">
    <cfRule type="containsText" dxfId="54" priority="79" operator="containsText" text="M">
      <formula>NOT(ISERROR(SEARCH(("M"),(R7))))</formula>
    </cfRule>
  </conditionalFormatting>
  <conditionalFormatting sqref="R7:R9">
    <cfRule type="containsText" dxfId="53" priority="80" stopIfTrue="1" operator="containsText" text="MA">
      <formula>NOT(ISERROR(SEARCH(("MA"),(R7))))</formula>
    </cfRule>
  </conditionalFormatting>
  <conditionalFormatting sqref="R7:R9">
    <cfRule type="containsText" dxfId="52" priority="81" stopIfTrue="1" operator="containsText" text="A">
      <formula>NOT(ISERROR(SEARCH(("A"),(R7))))</formula>
    </cfRule>
  </conditionalFormatting>
  <conditionalFormatting sqref="R3">
    <cfRule type="containsText" dxfId="51" priority="74" stopIfTrue="1" operator="containsText" text="B">
      <formula>NOT(ISERROR(SEARCH(("B"),(R3))))</formula>
    </cfRule>
  </conditionalFormatting>
  <conditionalFormatting sqref="R3">
    <cfRule type="containsText" dxfId="50" priority="75" operator="containsText" text="M">
      <formula>NOT(ISERROR(SEARCH(("M"),(R3))))</formula>
    </cfRule>
  </conditionalFormatting>
  <conditionalFormatting sqref="R3">
    <cfRule type="containsText" dxfId="49" priority="76" stopIfTrue="1" operator="containsText" text="MA">
      <formula>NOT(ISERROR(SEARCH(("MA"),(R3))))</formula>
    </cfRule>
  </conditionalFormatting>
  <conditionalFormatting sqref="R3">
    <cfRule type="containsText" dxfId="48" priority="77" stopIfTrue="1" operator="containsText" text="A">
      <formula>NOT(ISERROR(SEARCH(("A"),(R3))))</formula>
    </cfRule>
  </conditionalFormatting>
  <conditionalFormatting sqref="R4">
    <cfRule type="containsText" dxfId="47" priority="70" stopIfTrue="1" operator="containsText" text="B">
      <formula>NOT(ISERROR(SEARCH(("B"),(R4))))</formula>
    </cfRule>
  </conditionalFormatting>
  <conditionalFormatting sqref="R4">
    <cfRule type="containsText" dxfId="46" priority="71" operator="containsText" text="M">
      <formula>NOT(ISERROR(SEARCH(("M"),(R4))))</formula>
    </cfRule>
  </conditionalFormatting>
  <conditionalFormatting sqref="R4">
    <cfRule type="containsText" dxfId="45" priority="72" stopIfTrue="1" operator="containsText" text="MA">
      <formula>NOT(ISERROR(SEARCH(("MA"),(R4))))</formula>
    </cfRule>
  </conditionalFormatting>
  <conditionalFormatting sqref="R4">
    <cfRule type="containsText" dxfId="44" priority="73" stopIfTrue="1" operator="containsText" text="A">
      <formula>NOT(ISERROR(SEARCH(("A"),(R4))))</formula>
    </cfRule>
  </conditionalFormatting>
  <conditionalFormatting sqref="R5">
    <cfRule type="containsText" dxfId="43" priority="66" stopIfTrue="1" operator="containsText" text="B">
      <formula>NOT(ISERROR(SEARCH(("B"),(R5))))</formula>
    </cfRule>
  </conditionalFormatting>
  <conditionalFormatting sqref="R5">
    <cfRule type="containsText" dxfId="42" priority="67" operator="containsText" text="M">
      <formula>NOT(ISERROR(SEARCH(("M"),(R5))))</formula>
    </cfRule>
  </conditionalFormatting>
  <conditionalFormatting sqref="R5">
    <cfRule type="containsText" dxfId="41" priority="68" stopIfTrue="1" operator="containsText" text="MA">
      <formula>NOT(ISERROR(SEARCH(("MA"),(R5))))</formula>
    </cfRule>
  </conditionalFormatting>
  <conditionalFormatting sqref="R5">
    <cfRule type="containsText" dxfId="40" priority="69" stopIfTrue="1" operator="containsText" text="A">
      <formula>NOT(ISERROR(SEARCH(("A"),(R5))))</formula>
    </cfRule>
  </conditionalFormatting>
  <conditionalFormatting sqref="R6">
    <cfRule type="containsText" dxfId="39" priority="62" stopIfTrue="1" operator="containsText" text="B">
      <formula>NOT(ISERROR(SEARCH(("B"),(R6))))</formula>
    </cfRule>
  </conditionalFormatting>
  <conditionalFormatting sqref="R6">
    <cfRule type="containsText" dxfId="38" priority="63" operator="containsText" text="M">
      <formula>NOT(ISERROR(SEARCH(("M"),(R6))))</formula>
    </cfRule>
  </conditionalFormatting>
  <conditionalFormatting sqref="R6">
    <cfRule type="containsText" dxfId="37" priority="64" stopIfTrue="1" operator="containsText" text="MA">
      <formula>NOT(ISERROR(SEARCH(("MA"),(R6))))</formula>
    </cfRule>
  </conditionalFormatting>
  <conditionalFormatting sqref="R6">
    <cfRule type="containsText" dxfId="36" priority="65" stopIfTrue="1" operator="containsText" text="A">
      <formula>NOT(ISERROR(SEARCH(("A"),(R6))))</formula>
    </cfRule>
  </conditionalFormatting>
  <conditionalFormatting sqref="R1:R9 R18:R1048576">
    <cfRule type="containsText" dxfId="35" priority="61" operator="containsText" text="MUY ALTO">
      <formula>NOT(ISERROR(SEARCH("MUY ALTO",R1)))</formula>
    </cfRule>
  </conditionalFormatting>
  <conditionalFormatting sqref="R10">
    <cfRule type="containsText" dxfId="34" priority="52" stopIfTrue="1" operator="containsText" text="B">
      <formula>NOT(ISERROR(SEARCH(("B"),(R10))))</formula>
    </cfRule>
  </conditionalFormatting>
  <conditionalFormatting sqref="R10">
    <cfRule type="containsText" dxfId="33" priority="53" operator="containsText" text="M">
      <formula>NOT(ISERROR(SEARCH(("M"),(R10))))</formula>
    </cfRule>
  </conditionalFormatting>
  <conditionalFormatting sqref="R10">
    <cfRule type="containsText" dxfId="32" priority="54" stopIfTrue="1" operator="containsText" text="MA">
      <formula>NOT(ISERROR(SEARCH(("MA"),(R10))))</formula>
    </cfRule>
  </conditionalFormatting>
  <conditionalFormatting sqref="R10">
    <cfRule type="containsText" dxfId="31" priority="55" stopIfTrue="1" operator="containsText" text="A">
      <formula>NOT(ISERROR(SEARCH(("A"),(R10))))</formula>
    </cfRule>
  </conditionalFormatting>
  <conditionalFormatting sqref="R10">
    <cfRule type="containsText" dxfId="30" priority="51" operator="containsText" text="MUY ALTO">
      <formula>NOT(ISERROR(SEARCH("MUY ALTO",R10)))</formula>
    </cfRule>
  </conditionalFormatting>
  <conditionalFormatting sqref="R11">
    <cfRule type="containsText" dxfId="29" priority="42" stopIfTrue="1" operator="containsText" text="B">
      <formula>NOT(ISERROR(SEARCH(("B"),(R11))))</formula>
    </cfRule>
  </conditionalFormatting>
  <conditionalFormatting sqref="R11">
    <cfRule type="containsText" dxfId="28" priority="43" operator="containsText" text="M">
      <formula>NOT(ISERROR(SEARCH(("M"),(R11))))</formula>
    </cfRule>
  </conditionalFormatting>
  <conditionalFormatting sqref="R11">
    <cfRule type="containsText" dxfId="27" priority="44" stopIfTrue="1" operator="containsText" text="MA">
      <formula>NOT(ISERROR(SEARCH(("MA"),(R11))))</formula>
    </cfRule>
  </conditionalFormatting>
  <conditionalFormatting sqref="R11">
    <cfRule type="containsText" dxfId="26" priority="45" stopIfTrue="1" operator="containsText" text="A">
      <formula>NOT(ISERROR(SEARCH(("A"),(R11))))</formula>
    </cfRule>
  </conditionalFormatting>
  <conditionalFormatting sqref="R11">
    <cfRule type="containsText" dxfId="25" priority="41" operator="containsText" text="MUY ALTO">
      <formula>NOT(ISERROR(SEARCH("MUY ALTO",R11)))</formula>
    </cfRule>
  </conditionalFormatting>
  <conditionalFormatting sqref="R12">
    <cfRule type="containsText" dxfId="24" priority="32" stopIfTrue="1" operator="containsText" text="B">
      <formula>NOT(ISERROR(SEARCH(("B"),(R12))))</formula>
    </cfRule>
  </conditionalFormatting>
  <conditionalFormatting sqref="R12">
    <cfRule type="containsText" dxfId="23" priority="33" operator="containsText" text="M">
      <formula>NOT(ISERROR(SEARCH(("M"),(R12))))</formula>
    </cfRule>
  </conditionalFormatting>
  <conditionalFormatting sqref="R12">
    <cfRule type="containsText" dxfId="22" priority="34" stopIfTrue="1" operator="containsText" text="MA">
      <formula>NOT(ISERROR(SEARCH(("MA"),(R12))))</formula>
    </cfRule>
  </conditionalFormatting>
  <conditionalFormatting sqref="R12">
    <cfRule type="containsText" dxfId="21" priority="35" stopIfTrue="1" operator="containsText" text="A">
      <formula>NOT(ISERROR(SEARCH(("A"),(R12))))</formula>
    </cfRule>
  </conditionalFormatting>
  <conditionalFormatting sqref="R12">
    <cfRule type="containsText" dxfId="20" priority="31" operator="containsText" text="MUY ALTO">
      <formula>NOT(ISERROR(SEARCH("MUY ALTO",R12)))</formula>
    </cfRule>
  </conditionalFormatting>
  <conditionalFormatting sqref="R13">
    <cfRule type="containsText" dxfId="19" priority="27" stopIfTrue="1" operator="containsText" text="B">
      <formula>NOT(ISERROR(SEARCH(("B"),(R13))))</formula>
    </cfRule>
  </conditionalFormatting>
  <conditionalFormatting sqref="R13">
    <cfRule type="containsText" dxfId="18" priority="28" operator="containsText" text="M">
      <formula>NOT(ISERROR(SEARCH(("M"),(R13))))</formula>
    </cfRule>
  </conditionalFormatting>
  <conditionalFormatting sqref="R13">
    <cfRule type="containsText" dxfId="17" priority="29" stopIfTrue="1" operator="containsText" text="MA">
      <formula>NOT(ISERROR(SEARCH(("MA"),(R13))))</formula>
    </cfRule>
  </conditionalFormatting>
  <conditionalFormatting sqref="R13">
    <cfRule type="containsText" dxfId="16" priority="30" stopIfTrue="1" operator="containsText" text="A">
      <formula>NOT(ISERROR(SEARCH(("A"),(R13))))</formula>
    </cfRule>
  </conditionalFormatting>
  <conditionalFormatting sqref="R13">
    <cfRule type="containsText" dxfId="15" priority="26" operator="containsText" text="MUY ALTO">
      <formula>NOT(ISERROR(SEARCH("MUY ALTO",R13)))</formula>
    </cfRule>
  </conditionalFormatting>
  <conditionalFormatting sqref="R14">
    <cfRule type="containsText" dxfId="14" priority="17" stopIfTrue="1" operator="containsText" text="B">
      <formula>NOT(ISERROR(SEARCH(("B"),(R14))))</formula>
    </cfRule>
  </conditionalFormatting>
  <conditionalFormatting sqref="R14">
    <cfRule type="containsText" dxfId="13" priority="18" operator="containsText" text="M">
      <formula>NOT(ISERROR(SEARCH(("M"),(R14))))</formula>
    </cfRule>
  </conditionalFormatting>
  <conditionalFormatting sqref="R14">
    <cfRule type="containsText" dxfId="12" priority="19" stopIfTrue="1" operator="containsText" text="MA">
      <formula>NOT(ISERROR(SEARCH(("MA"),(R14))))</formula>
    </cfRule>
  </conditionalFormatting>
  <conditionalFormatting sqref="R14">
    <cfRule type="containsText" dxfId="11" priority="20" stopIfTrue="1" operator="containsText" text="A">
      <formula>NOT(ISERROR(SEARCH(("A"),(R14))))</formula>
    </cfRule>
  </conditionalFormatting>
  <conditionalFormatting sqref="R14">
    <cfRule type="containsText" dxfId="10" priority="16" operator="containsText" text="MUY ALTO">
      <formula>NOT(ISERROR(SEARCH("MUY ALTO",R14)))</formula>
    </cfRule>
  </conditionalFormatting>
  <conditionalFormatting sqref="R15">
    <cfRule type="containsText" dxfId="9" priority="12" stopIfTrue="1" operator="containsText" text="B">
      <formula>NOT(ISERROR(SEARCH(("B"),(R15))))</formula>
    </cfRule>
  </conditionalFormatting>
  <conditionalFormatting sqref="R15">
    <cfRule type="containsText" dxfId="8" priority="13" operator="containsText" text="M">
      <formula>NOT(ISERROR(SEARCH(("M"),(R15))))</formula>
    </cfRule>
  </conditionalFormatting>
  <conditionalFormatting sqref="R15">
    <cfRule type="containsText" dxfId="7" priority="14" stopIfTrue="1" operator="containsText" text="MA">
      <formula>NOT(ISERROR(SEARCH(("MA"),(R15))))</formula>
    </cfRule>
  </conditionalFormatting>
  <conditionalFormatting sqref="R15">
    <cfRule type="containsText" dxfId="6" priority="15" stopIfTrue="1" operator="containsText" text="A">
      <formula>NOT(ISERROR(SEARCH(("A"),(R15))))</formula>
    </cfRule>
  </conditionalFormatting>
  <conditionalFormatting sqref="R15">
    <cfRule type="containsText" dxfId="5" priority="11" operator="containsText" text="MUY ALTO">
      <formula>NOT(ISERROR(SEARCH("MUY ALTO",R15)))</formula>
    </cfRule>
  </conditionalFormatting>
  <conditionalFormatting sqref="R16:R17">
    <cfRule type="containsText" dxfId="4" priority="2" stopIfTrue="1" operator="containsText" text="B">
      <formula>NOT(ISERROR(SEARCH(("B"),(R16))))</formula>
    </cfRule>
  </conditionalFormatting>
  <conditionalFormatting sqref="R16:R17">
    <cfRule type="containsText" dxfId="3" priority="3" operator="containsText" text="M">
      <formula>NOT(ISERROR(SEARCH(("M"),(R16))))</formula>
    </cfRule>
  </conditionalFormatting>
  <conditionalFormatting sqref="R16:R17">
    <cfRule type="containsText" dxfId="2" priority="4" stopIfTrue="1" operator="containsText" text="MA">
      <formula>NOT(ISERROR(SEARCH(("MA"),(R16))))</formula>
    </cfRule>
  </conditionalFormatting>
  <conditionalFormatting sqref="R16:R17">
    <cfRule type="containsText" dxfId="1" priority="5" stopIfTrue="1" operator="containsText" text="A">
      <formula>NOT(ISERROR(SEARCH(("A"),(R16))))</formula>
    </cfRule>
  </conditionalFormatting>
  <conditionalFormatting sqref="R16:R17">
    <cfRule type="containsText" dxfId="0" priority="1" operator="containsText" text="MUY ALTO">
      <formula>NOT(ISERROR(SEARCH("MUY ALTO",R16)))</formula>
    </cfRule>
  </conditionalFormatting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LRG</dc:creator>
  <cp:lastModifiedBy>LILIANA ROZO GAMBOA</cp:lastModifiedBy>
  <dcterms:created xsi:type="dcterms:W3CDTF">2020-03-13T21:43:33Z</dcterms:created>
  <dcterms:modified xsi:type="dcterms:W3CDTF">2022-06-28T21:44:28Z</dcterms:modified>
</cp:coreProperties>
</file>