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6925"/>
  <workbookPr defaultThemeVersion="164011"/>
  <mc:AlternateContent xmlns:mc="http://schemas.openxmlformats.org/markup-compatibility/2006">
    <mc:Choice Requires="x15">
      <x15ac:absPath xmlns:x15ac="http://schemas.microsoft.com/office/spreadsheetml/2010/11/ac" url="D:\info\2_eduardog\AÑO_2018\08_PERSONAL\EGP\PROYECT\CASA_MINUTO_DIOS\"/>
    </mc:Choice>
  </mc:AlternateContent>
  <bookViews>
    <workbookView xWindow="0" yWindow="0" windowWidth="19200" windowHeight="11370"/>
  </bookViews>
  <sheets>
    <sheet name="Hoja1" sheetId="1" r:id="rId1"/>
    <sheet name="Hoja2" sheetId="2" r:id="rId2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9" i="1" l="1"/>
  <c r="L18" i="1"/>
  <c r="L17" i="1"/>
</calcChain>
</file>

<file path=xl/sharedStrings.xml><?xml version="1.0" encoding="utf-8"?>
<sst xmlns="http://schemas.openxmlformats.org/spreadsheetml/2006/main" count="29" uniqueCount="29">
  <si>
    <t>CAFETERA NO RESIDENCIAL 1500W 120V</t>
  </si>
  <si>
    <t>AA COMER SPLIN 18000 BTU - 220</t>
  </si>
  <si>
    <t>LAMP FLUORECENTE RESID 40W</t>
  </si>
  <si>
    <t>DISPENSADOR DE AGUA</t>
  </si>
  <si>
    <t>AA RESID SPLIN 9000 BTU -120</t>
  </si>
  <si>
    <t xml:space="preserve">REFLECTOR TIPO LED AP 60W </t>
  </si>
  <si>
    <t>BOM AHORRADOR 45W NO RESID</t>
  </si>
  <si>
    <t>LAMP FLUOR NO RES SLIMLIN (75W)</t>
  </si>
  <si>
    <t>VENTILADOR DE TECHO</t>
  </si>
  <si>
    <t>VENTILADOR</t>
  </si>
  <si>
    <t>NEVERA DE 1.8 AMP</t>
  </si>
  <si>
    <t>MOTOR DE 1 1/2 HP 120V</t>
  </si>
  <si>
    <t>MOTOR DE 1 HP 120V</t>
  </si>
  <si>
    <t>MICROCOMPUTADO NO RESIDENC</t>
  </si>
  <si>
    <t>codigo</t>
  </si>
  <si>
    <t>descripcion</t>
  </si>
  <si>
    <t>Horas Uso</t>
  </si>
  <si>
    <t>Amperaje</t>
  </si>
  <si>
    <t>Voltaje</t>
  </si>
  <si>
    <t>potencia</t>
  </si>
  <si>
    <t>cantidad</t>
  </si>
  <si>
    <t>factor</t>
  </si>
  <si>
    <t>Wu</t>
  </si>
  <si>
    <t>CUENTA 190327</t>
  </si>
  <si>
    <t>wt</t>
  </si>
  <si>
    <t>KW-h/mes</t>
  </si>
  <si>
    <t>Total registradas</t>
  </si>
  <si>
    <t>Total Directas</t>
  </si>
  <si>
    <t>Aforo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</si>
</sst>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4"/>
      <color rgb="FF1F497D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vertical="center"/>
    </xf>
    <xf numFmtId="0" fontId="0" fillId="0" borderId="1" xfId="0" applyBorder="1"/>
    <xf numFmtId="0" fontId="0" fillId="0" borderId="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tabSelected="1" workbookViewId="0">
      <selection activeCell="A3" sqref="A3"/>
    </sheetView>
  </sheetViews>
  <sheetFormatPr baseColWidth="10" defaultRowHeight="15" x14ac:dyDescent="0.25"/>
  <cols>
    <col min="3" max="3" width="35.28515625" customWidth="1"/>
  </cols>
  <sheetData>
    <row r="1" spans="1:12" x14ac:dyDescent="0.25">
      <c r="B1" t="s">
        <v>23</v>
      </c>
    </row>
    <row r="2" spans="1:12" ht="18.75" x14ac:dyDescent="0.25">
      <c r="A2" s="1"/>
      <c r="B2" s="2" t="s">
        <v>14</v>
      </c>
      <c r="C2" s="2" t="s">
        <v>15</v>
      </c>
      <c r="D2" s="2" t="s">
        <v>16</v>
      </c>
      <c r="E2" s="2" t="s">
        <v>17</v>
      </c>
      <c r="F2" s="2" t="s">
        <v>18</v>
      </c>
      <c r="G2" s="2" t="s">
        <v>19</v>
      </c>
      <c r="H2" s="2" t="s">
        <v>20</v>
      </c>
      <c r="I2" s="2" t="s">
        <v>21</v>
      </c>
      <c r="J2" s="2" t="s">
        <v>22</v>
      </c>
      <c r="K2" s="2" t="s">
        <v>24</v>
      </c>
      <c r="L2" s="2" t="s">
        <v>25</v>
      </c>
    </row>
    <row r="3" spans="1:12" x14ac:dyDescent="0.25">
      <c r="B3" s="2">
        <v>654</v>
      </c>
      <c r="C3" s="2" t="s">
        <v>13</v>
      </c>
      <c r="D3" s="2">
        <v>9</v>
      </c>
      <c r="E3" s="2">
        <v>0.55000000000000004</v>
      </c>
      <c r="F3" s="2">
        <v>110</v>
      </c>
      <c r="G3" s="2">
        <v>60</v>
      </c>
      <c r="H3" s="2">
        <v>15</v>
      </c>
      <c r="I3" s="2">
        <v>0.38</v>
      </c>
      <c r="J3" s="2">
        <v>61</v>
      </c>
      <c r="K3" s="2">
        <v>908</v>
      </c>
      <c r="L3" s="2">
        <v>248.29</v>
      </c>
    </row>
    <row r="4" spans="1:12" x14ac:dyDescent="0.25">
      <c r="B4" s="2">
        <v>681</v>
      </c>
      <c r="C4" s="2" t="s">
        <v>12</v>
      </c>
      <c r="D4" s="2">
        <v>4</v>
      </c>
      <c r="E4" s="2">
        <v>6.76</v>
      </c>
      <c r="F4" s="2">
        <v>110</v>
      </c>
      <c r="G4" s="2">
        <v>744</v>
      </c>
      <c r="H4" s="2">
        <v>3</v>
      </c>
      <c r="I4" s="2">
        <v>0.17</v>
      </c>
      <c r="J4" s="2">
        <v>744</v>
      </c>
      <c r="K4" s="2">
        <v>2231</v>
      </c>
      <c r="L4" s="2">
        <v>273.05</v>
      </c>
    </row>
    <row r="5" spans="1:12" x14ac:dyDescent="0.25">
      <c r="B5" s="2">
        <v>682</v>
      </c>
      <c r="C5" s="2" t="s">
        <v>11</v>
      </c>
      <c r="D5" s="2">
        <v>4</v>
      </c>
      <c r="E5" s="2">
        <v>6.76</v>
      </c>
      <c r="F5" s="2">
        <v>110</v>
      </c>
      <c r="G5" s="2">
        <v>744</v>
      </c>
      <c r="H5" s="2">
        <v>2</v>
      </c>
      <c r="I5" s="2">
        <v>0.17</v>
      </c>
      <c r="J5" s="2">
        <v>744</v>
      </c>
      <c r="K5" s="2">
        <v>1487</v>
      </c>
      <c r="L5" s="2">
        <v>182.03</v>
      </c>
    </row>
    <row r="6" spans="1:12" x14ac:dyDescent="0.25">
      <c r="B6" s="2">
        <v>702</v>
      </c>
      <c r="C6" s="2" t="s">
        <v>10</v>
      </c>
      <c r="D6" s="2">
        <v>12</v>
      </c>
      <c r="E6" s="2">
        <v>1.96</v>
      </c>
      <c r="F6" s="2">
        <v>110</v>
      </c>
      <c r="G6" s="2">
        <v>216</v>
      </c>
      <c r="H6" s="2">
        <v>2</v>
      </c>
      <c r="I6" s="2">
        <v>0.5</v>
      </c>
      <c r="J6" s="2">
        <v>216</v>
      </c>
      <c r="K6" s="2">
        <v>431</v>
      </c>
      <c r="L6" s="2">
        <v>155.22999999999999</v>
      </c>
    </row>
    <row r="7" spans="1:12" x14ac:dyDescent="0.25">
      <c r="B7" s="2">
        <v>767</v>
      </c>
      <c r="C7" s="2" t="s">
        <v>9</v>
      </c>
      <c r="D7" s="2">
        <v>8</v>
      </c>
      <c r="E7" s="2">
        <v>0.55000000000000004</v>
      </c>
      <c r="F7" s="2">
        <v>110</v>
      </c>
      <c r="G7" s="2">
        <v>60</v>
      </c>
      <c r="H7" s="2">
        <v>1</v>
      </c>
      <c r="I7" s="2">
        <v>0.33</v>
      </c>
      <c r="J7" s="2">
        <v>61</v>
      </c>
      <c r="K7" s="2">
        <v>61</v>
      </c>
      <c r="L7" s="2">
        <v>14.37</v>
      </c>
    </row>
    <row r="8" spans="1:12" x14ac:dyDescent="0.25">
      <c r="B8" s="2">
        <v>769</v>
      </c>
      <c r="C8" s="2" t="s">
        <v>8</v>
      </c>
      <c r="D8" s="2">
        <v>8</v>
      </c>
      <c r="E8" s="2">
        <v>0.87</v>
      </c>
      <c r="F8" s="2">
        <v>110</v>
      </c>
      <c r="G8" s="2">
        <v>96</v>
      </c>
      <c r="H8" s="2">
        <v>4</v>
      </c>
      <c r="I8" s="2">
        <v>0.33</v>
      </c>
      <c r="J8" s="2">
        <v>96</v>
      </c>
      <c r="K8" s="2">
        <v>383</v>
      </c>
      <c r="L8" s="2">
        <v>90.95</v>
      </c>
    </row>
    <row r="9" spans="1:12" x14ac:dyDescent="0.25">
      <c r="B9" s="2">
        <v>611</v>
      </c>
      <c r="C9" s="2" t="s">
        <v>7</v>
      </c>
      <c r="D9" s="2">
        <v>9</v>
      </c>
      <c r="E9" s="2">
        <v>0.11</v>
      </c>
      <c r="F9" s="2">
        <v>110</v>
      </c>
      <c r="G9" s="2">
        <v>12</v>
      </c>
      <c r="H9" s="2">
        <v>9</v>
      </c>
      <c r="I9" s="2">
        <v>0.38</v>
      </c>
      <c r="J9" s="2">
        <v>12</v>
      </c>
      <c r="K9" s="2">
        <v>109</v>
      </c>
      <c r="L9" s="2">
        <v>29.8</v>
      </c>
    </row>
    <row r="10" spans="1:12" x14ac:dyDescent="0.25">
      <c r="B10" s="2">
        <v>808</v>
      </c>
      <c r="C10" s="2" t="s">
        <v>6</v>
      </c>
      <c r="D10" s="2">
        <v>9</v>
      </c>
      <c r="E10" s="2">
        <v>0.44</v>
      </c>
      <c r="F10" s="2">
        <v>110</v>
      </c>
      <c r="G10" s="2">
        <v>48</v>
      </c>
      <c r="H10" s="2">
        <v>10</v>
      </c>
      <c r="I10" s="2">
        <v>0.38</v>
      </c>
      <c r="J10" s="2">
        <v>48</v>
      </c>
      <c r="K10" s="2">
        <v>484</v>
      </c>
      <c r="L10" s="2">
        <v>132.41999999999999</v>
      </c>
    </row>
    <row r="11" spans="1:12" x14ac:dyDescent="0.25">
      <c r="B11" s="2">
        <v>832</v>
      </c>
      <c r="C11" s="2" t="s">
        <v>5</v>
      </c>
      <c r="D11" s="2">
        <v>12</v>
      </c>
      <c r="E11" s="2">
        <v>0.55000000000000004</v>
      </c>
      <c r="F11" s="2">
        <v>110</v>
      </c>
      <c r="G11" s="2">
        <v>60</v>
      </c>
      <c r="H11" s="2">
        <v>8</v>
      </c>
      <c r="I11" s="2">
        <v>0.5</v>
      </c>
      <c r="J11" s="2">
        <v>61</v>
      </c>
      <c r="K11" s="2">
        <v>484</v>
      </c>
      <c r="L11" s="2">
        <v>174.24</v>
      </c>
    </row>
    <row r="12" spans="1:12" x14ac:dyDescent="0.25">
      <c r="B12" s="2">
        <v>559</v>
      </c>
      <c r="C12" s="2" t="s">
        <v>4</v>
      </c>
      <c r="D12" s="2">
        <v>7</v>
      </c>
      <c r="E12" s="2">
        <v>9.82</v>
      </c>
      <c r="F12" s="2">
        <v>110</v>
      </c>
      <c r="G12" s="2">
        <v>1080</v>
      </c>
      <c r="H12" s="2">
        <v>1</v>
      </c>
      <c r="I12" s="2">
        <v>0.28999999999999998</v>
      </c>
      <c r="J12" s="2">
        <v>1080</v>
      </c>
      <c r="K12" s="2">
        <v>1080</v>
      </c>
      <c r="L12" s="2">
        <v>225.55</v>
      </c>
    </row>
    <row r="13" spans="1:12" x14ac:dyDescent="0.25">
      <c r="B13" s="2">
        <v>566</v>
      </c>
      <c r="C13" s="2" t="s">
        <v>3</v>
      </c>
      <c r="D13" s="2">
        <v>12</v>
      </c>
      <c r="E13" s="2">
        <v>3.27</v>
      </c>
      <c r="F13" s="2">
        <v>110</v>
      </c>
      <c r="G13" s="2">
        <v>360</v>
      </c>
      <c r="H13" s="2">
        <v>1</v>
      </c>
      <c r="I13" s="2">
        <v>0.5</v>
      </c>
      <c r="J13" s="2">
        <v>360</v>
      </c>
      <c r="K13" s="2">
        <v>360</v>
      </c>
      <c r="L13" s="2">
        <v>129.49</v>
      </c>
    </row>
    <row r="14" spans="1:12" x14ac:dyDescent="0.25">
      <c r="B14" s="2">
        <v>614</v>
      </c>
      <c r="C14" s="2" t="s">
        <v>2</v>
      </c>
      <c r="D14" s="2">
        <v>4</v>
      </c>
      <c r="E14" s="2">
        <v>0.44</v>
      </c>
      <c r="F14" s="2">
        <v>110</v>
      </c>
      <c r="G14" s="2">
        <v>48</v>
      </c>
      <c r="H14" s="2">
        <v>106</v>
      </c>
      <c r="I14" s="2">
        <v>0.17</v>
      </c>
      <c r="J14" s="2">
        <v>48</v>
      </c>
      <c r="K14" s="2">
        <v>5130</v>
      </c>
      <c r="L14" s="2">
        <v>627.96</v>
      </c>
    </row>
    <row r="15" spans="1:12" x14ac:dyDescent="0.25">
      <c r="B15" s="2">
        <v>501</v>
      </c>
      <c r="C15" s="2" t="s">
        <v>1</v>
      </c>
      <c r="D15" s="2">
        <v>9</v>
      </c>
      <c r="E15" s="2">
        <v>18</v>
      </c>
      <c r="F15" s="2">
        <v>220</v>
      </c>
      <c r="G15" s="2">
        <v>3960</v>
      </c>
      <c r="H15" s="2">
        <v>1</v>
      </c>
      <c r="I15" s="2">
        <v>0.38</v>
      </c>
      <c r="J15" s="2">
        <v>3960</v>
      </c>
      <c r="K15" s="2">
        <v>3960</v>
      </c>
      <c r="L15" s="2">
        <v>1083.46</v>
      </c>
    </row>
    <row r="16" spans="1:12" x14ac:dyDescent="0.25">
      <c r="B16" s="2">
        <v>546</v>
      </c>
      <c r="C16" s="2" t="s">
        <v>0</v>
      </c>
      <c r="D16" s="2">
        <v>2</v>
      </c>
      <c r="E16" s="2">
        <v>5.45</v>
      </c>
      <c r="F16" s="2">
        <v>110</v>
      </c>
      <c r="G16" s="2">
        <v>600</v>
      </c>
      <c r="H16" s="2">
        <v>1</v>
      </c>
      <c r="I16" s="2">
        <v>0.08</v>
      </c>
      <c r="J16" s="2">
        <v>600</v>
      </c>
      <c r="K16" s="2">
        <v>600</v>
      </c>
      <c r="L16" s="2">
        <v>34.53</v>
      </c>
    </row>
    <row r="17" spans="10:12" x14ac:dyDescent="0.25">
      <c r="J17" s="3" t="s">
        <v>26</v>
      </c>
      <c r="K17" s="3"/>
      <c r="L17" s="2">
        <f>SUM(L3:L8,L10:L16)</f>
        <v>3371.57</v>
      </c>
    </row>
    <row r="18" spans="10:12" x14ac:dyDescent="0.25">
      <c r="J18" s="3" t="s">
        <v>27</v>
      </c>
      <c r="K18" s="3"/>
      <c r="L18" s="2">
        <f>+L9</f>
        <v>29.8</v>
      </c>
    </row>
    <row r="19" spans="10:12" x14ac:dyDescent="0.25">
      <c r="J19" s="3" t="s">
        <v>28</v>
      </c>
      <c r="K19" s="3"/>
      <c r="L19" s="2">
        <f>SUM(L17:L18)</f>
        <v>3401.3700000000003</v>
      </c>
    </row>
  </sheetData>
  <mergeCells count="3">
    <mergeCell ref="J17:K17"/>
    <mergeCell ref="J18:K18"/>
    <mergeCell ref="J19:K19"/>
  </mergeCells>
  <pageMargins left="0.7" right="0.7" top="0.75" bottom="0.75" header="0.3" footer="0.3"/>
  <pageSetup orientation="portrait" horizontalDpi="300" verticalDpi="0" copies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EDUARDO ALFONSO GOMEZ RIVERA</dc:creator>
  <cp:lastModifiedBy>EDUARDO ALFONSO GOMEZ RIVERA</cp:lastModifiedBy>
  <dcterms:created xsi:type="dcterms:W3CDTF">2018-04-02T23:57:35Z</dcterms:created>
  <dcterms:modified xsi:type="dcterms:W3CDTF">2018-04-04T12:12:45Z</dcterms:modified>
</cp:coreProperties>
</file>