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ellesaca\OneDrive - Seguros Suramericana, S.A\Desktop\"/>
    </mc:Choice>
  </mc:AlternateContent>
  <bookViews>
    <workbookView xWindow="1800" yWindow="1160" windowWidth="26840" windowHeight="14580" firstSheet="4" activeTab="4"/>
  </bookViews>
  <sheets>
    <sheet name="Modelo 1_V1_24_04_2024" sheetId="1" r:id="rId1"/>
    <sheet name="Modelo 1 V2_30_04_2024" sheetId="6" r:id="rId2"/>
    <sheet name="Modelo 1 V3_08_05_2024 " sheetId="8" r:id="rId3"/>
    <sheet name="Modelo 1 V4_13_05_2024" sheetId="7" r:id="rId4"/>
    <sheet name="Modelo 1 V6_24_05_2024" sheetId="9" r:id="rId5"/>
    <sheet name="Modelo 2" sheetId="2" state="hidden" r:id="rId6"/>
    <sheet name="Canva" sheetId="4" state="hidden" r:id="rId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9" l="1"/>
  <c r="J7" i="9"/>
  <c r="J8" i="9"/>
  <c r="J9" i="9"/>
  <c r="J10" i="9"/>
  <c r="J11" i="9"/>
  <c r="J12" i="9"/>
  <c r="J13" i="9"/>
  <c r="J16" i="9" s="1"/>
  <c r="J14" i="9"/>
  <c r="J15" i="9"/>
  <c r="J16" i="7" l="1"/>
  <c r="J10" i="7"/>
  <c r="H3" i="8"/>
  <c r="J7" i="8"/>
  <c r="J8" i="8"/>
  <c r="J9" i="8"/>
  <c r="J10" i="8"/>
  <c r="J11" i="8"/>
  <c r="J12" i="8"/>
  <c r="J13" i="8"/>
  <c r="J17" i="8"/>
  <c r="J18" i="8"/>
  <c r="J19" i="8"/>
  <c r="J21" i="8" l="1"/>
  <c r="J15" i="7"/>
  <c r="J14" i="7"/>
  <c r="J19" i="7"/>
  <c r="J13" i="7"/>
  <c r="J9" i="7"/>
  <c r="J8" i="7"/>
  <c r="J7" i="7"/>
  <c r="H3" i="7" l="1"/>
  <c r="J24" i="7" l="1"/>
  <c r="H3" i="6"/>
  <c r="H5" i="6"/>
  <c r="H32" i="1" l="1"/>
  <c r="G5" i="1"/>
  <c r="G3" i="1"/>
</calcChain>
</file>

<file path=xl/comments1.xml><?xml version="1.0" encoding="utf-8"?>
<comments xmlns="http://schemas.openxmlformats.org/spreadsheetml/2006/main">
  <authors>
    <author>Amauri</author>
    <author xml:space="preserve"> </author>
  </authors>
  <commentList>
    <comment ref="C1" authorId="0" shapeId="0">
      <text>
        <r>
          <rPr>
            <sz val="9"/>
            <color rgb="FF000000"/>
            <rFont val="Tahoma"/>
            <family val="2"/>
          </rPr>
          <t xml:space="preserve">Los indicadores permiten establecer la manera como se hará el seguimiento y la evaluación del logro de cada una de las metas y objetivos propuestos en el plan de mejoramiento.
</t>
        </r>
        <r>
          <rPr>
            <b/>
            <sz val="9"/>
            <color rgb="FF000000"/>
            <rFont val="Tahoma"/>
            <family val="2"/>
          </rPr>
          <t xml:space="preserve">Ejemplo: </t>
        </r>
        <r>
          <rPr>
            <sz val="9"/>
            <color rgb="FF000000"/>
            <rFont val="Tahoma"/>
            <family val="2"/>
          </rPr>
          <t>Por ejemplo, para la meta “al comienzo del segundo año de ejecución del plan de mejoramiento, el 80% de los docentes del establecimiento educativo usará la estructura del plan de clase acordada por el consejo académico”, el indicador se denominará “porcentaje de docentes que usan la estructura del plan de clase”.</t>
        </r>
      </text>
    </comment>
    <comment ref="G1" authorId="1" shapeId="0">
      <text>
        <r>
          <rPr>
            <b/>
            <sz val="8"/>
            <color rgb="FF000000"/>
            <rFont val="Tahoma"/>
            <family val="2"/>
          </rPr>
          <t xml:space="preserve"> :</t>
        </r>
        <r>
          <rPr>
            <sz val="8"/>
            <color rgb="FF000000"/>
            <rFont val="Tahoma"/>
            <family val="2"/>
          </rPr>
          <t xml:space="preserve">
</t>
        </r>
        <r>
          <rPr>
            <sz val="8"/>
            <color rgb="FF000000"/>
            <rFont val="Tahoma"/>
            <family val="2"/>
          </rPr>
          <t>Si la actividad necesita recursos especifico o extraordinarios por favor hágalos explicitos, luego de realizar un presupuesto</t>
        </r>
      </text>
    </comment>
    <comment ref="H1" authorId="0" shapeId="0">
      <text>
        <r>
          <rPr>
            <b/>
            <sz val="9"/>
            <color rgb="FF000000"/>
            <rFont val="Tahoma"/>
            <family val="2"/>
          </rPr>
          <t>Agregar las pestañas que considere en cuanto a plazo</t>
        </r>
        <r>
          <rPr>
            <sz val="9"/>
            <color rgb="FF000000"/>
            <rFont val="Tahoma"/>
            <family val="2"/>
          </rPr>
          <t xml:space="preserve">
</t>
        </r>
      </text>
    </comment>
  </commentList>
</comments>
</file>

<file path=xl/sharedStrings.xml><?xml version="1.0" encoding="utf-8"?>
<sst xmlns="http://schemas.openxmlformats.org/spreadsheetml/2006/main" count="427" uniqueCount="191">
  <si>
    <t>Valor Hora consultor Senior</t>
  </si>
  <si>
    <t>Proyección mensual</t>
  </si>
  <si>
    <t>Supuesto cargabilidad 100% y 160 horas</t>
  </si>
  <si>
    <t>Valor hora consultor Junior</t>
  </si>
  <si>
    <t>Objetivo General</t>
  </si>
  <si>
    <t>Objetivos específicos</t>
  </si>
  <si>
    <t xml:space="preserve">Resultados clave </t>
  </si>
  <si>
    <t>Acciones clave</t>
  </si>
  <si>
    <t>Recursos</t>
  </si>
  <si>
    <t>Horas</t>
  </si>
  <si>
    <t>Valor</t>
  </si>
  <si>
    <t>Mes</t>
  </si>
  <si>
    <t>Diseñar un proyecto de consultoría para la mejora de los procesos administrativos en Seguridad y salud en el trabajo en la empresa Distribuidora Pasteur S.A en la ciudad de Medellín</t>
  </si>
  <si>
    <t>Identificar áreas de mejora en los procesos administrativos de Seguridad y Salud en el Trabajo actuales de la empresa</t>
  </si>
  <si>
    <t>Puntos de equilibrios de los procesos administrativos con la finalidad de gestinar las oportunidades de mejora  y la implementación de las acciones que apalancan la gestión.</t>
  </si>
  <si>
    <t>Identificación de los procesos administrativos que conforman la compañía</t>
  </si>
  <si>
    <t>Humanos y tecnológicos</t>
  </si>
  <si>
    <t>Entrevistas con lideres de procesos transversales a seguridad y salud en el trabajo, con el fin de identificar los eslabones debiles del proceso de integralidad</t>
  </si>
  <si>
    <t xml:space="preserve">Análisis de la entrevista con la finalidad de segmentar las debilidades y asi definir un plan de acción para la intervenció y gestión de estas </t>
  </si>
  <si>
    <t>Socialización de hallazgos e interacción de procesos</t>
  </si>
  <si>
    <t xml:space="preserve">Humanos,  tecnológicos y Finacieros </t>
  </si>
  <si>
    <t>Analizar los flujos de trabajo existentes y las prácticas administrativas que presentan cuellos de botella y procesos redundantes</t>
  </si>
  <si>
    <t>Conocimiento y entendimiento de los  flujos de trabajo de los procesos administrativos</t>
  </si>
  <si>
    <t>Verificación de la implmentación del sistema de información  unificado por la compañía</t>
  </si>
  <si>
    <t>Identificación de los flujos de procesos trasversales para los procesos administrativos</t>
  </si>
  <si>
    <t xml:space="preserve">Priorización para la  actualización de los flujos de procesos integrales con sus respectivos responsanbles de procesos </t>
  </si>
  <si>
    <t>Socialización de las  falencias de los procesos administrativos que generan la sub realización de los flujos de procesos sin conexión y semejanza</t>
  </si>
  <si>
    <t xml:space="preserve">Identificación de las prácticas administrativas,asi como las desviaciones que pueden afectar los procesos </t>
  </si>
  <si>
    <t xml:space="preserve">Revisión  de la aplicabilidad  del sistema de gestión del cambio en los procesos administrativos </t>
  </si>
  <si>
    <t>Reaizar veeduria al procesos administración de la información con el fin de identificar las desviaciones del proceso</t>
  </si>
  <si>
    <t>Ambiente de Control Contorl interno Se refiere al conjunto de normas, procesos y estructuras que constituyen la base para el resto de los componentes. También incluye la integridad, la ética y los valores empresariales. El ambiente de control define las pautas de conducta dentro de la empresa y tiene un gran impacto en el sistema de control.</t>
  </si>
  <si>
    <t>2. Evaluación de riesgos
Todas las empresas enfrentan riesgos, entendidos como la posibilidad de que ocurra un evento (externo o interno) que interfiera con el logro de los objetivos. Una valoración continua y dinámica de los mismos permite identificarlos y definir cómo gestionarlos. Una condición previa para una evaluación efectiva es contar con objetivos claramente definido</t>
  </si>
  <si>
    <t>3. Actividades de control
Las actividades de control se desarrollan en todos los niveles de la empresa y en varias etapas de los distintos procesos con la finalidad de minimizar riesgos. De acuerdo con el informe, este componente puede incluir actividades manuales o automatizadas. Algunos ejemplos de actividades de control incluyen:
autorizaciones;
verificaciones;
aprobaciones</t>
  </si>
  <si>
    <t>4. Información y comunicación
Para cumplir con los objetivos y las actividades de control es necesario contar con información relevante y de calidad; y los sistemas de información de cada empresa son esenciales para este propósito. Por su parte, la comunicación es el proceso de proporcionar, compartir y obtener la información necesaria.</t>
  </si>
  <si>
    <t>5. Actividades de monitoreo
El sistema de control también debe ser monitoreado para detectar puntos débiles y oportunidades de mejora. A través de distintas evaluaciones es posible verificar que los componentes del control interno estén presentes y que funcionen adecuadamente.
Estos 5 componentes están integrados y forman un sistema que se adapta a diferentes situaciones y condiciones institucionales. Para implementar este sistema es necesario seguir varios pasos para alcanzar el objetivo de cómo mejorar el control de una empresa. ¡Te los mostramos a continuación!</t>
  </si>
  <si>
    <t>Establecer una estructura de seguimiento y control que le permita a la empresa un moniotoreo para  la implementación y el impacto de las mejoras en los procesos administrativos</t>
  </si>
  <si>
    <t>Total</t>
  </si>
  <si>
    <t>Supuesto variabilidad 100% y 160 horas</t>
  </si>
  <si>
    <t>Ciclo 
 PHVA</t>
  </si>
  <si>
    <t>Mayo</t>
  </si>
  <si>
    <t xml:space="preserve">Junio </t>
  </si>
  <si>
    <t>Julio</t>
  </si>
  <si>
    <t>Agosto</t>
  </si>
  <si>
    <t xml:space="preserve">Septiembre </t>
  </si>
  <si>
    <t xml:space="preserve">Octubre </t>
  </si>
  <si>
    <t xml:space="preserve">Noviembre </t>
  </si>
  <si>
    <t xml:space="preserve">Diciembre </t>
  </si>
  <si>
    <t xml:space="preserve">PLANEAR </t>
  </si>
  <si>
    <t>Diseñar un marco de trabajo eficiente para los procesos administrativos de SST que cumpla con las regulaciones vigentes y mejore la seguridad y salud en el trabajo en la organización.</t>
  </si>
  <si>
    <t>Realizar un análisis de los procesos administrativos de SST actuales</t>
  </si>
  <si>
    <t>Documentación detallada de los procesos administrativos de SST existentes y sus deficiencias</t>
  </si>
  <si>
    <t xml:space="preserve">Realización FODA </t>
  </si>
  <si>
    <t>Entrevistas con lideres de procesos transversales a seguridad y salud en el trabajo, con el fin de identificar  las desviaciones existentes entre los proceso administrativos</t>
  </si>
  <si>
    <t>Humanos , locativos y tecnológicos</t>
  </si>
  <si>
    <t>Identificar áreas de mejora y puntos críticos que requieren atención</t>
  </si>
  <si>
    <t xml:space="preserve">Áreas de mejora y puntos críticos identificados con planes de intervención </t>
  </si>
  <si>
    <t>Aplicación de  lista de chequeo para la identificación de desviaciones en el proceso administrativo</t>
  </si>
  <si>
    <t>Establecer objetivos generales para la optimización de los procesos administrativos de SST.</t>
  </si>
  <si>
    <t>Objetivos generales claros y alcanzables para mejorar los procesos administrativos de SST.</t>
  </si>
  <si>
    <t>Indicadores Tales como:
 - KPI Calidad 
 - KPI Talento humano
 -  KPI Estratégicos 
Entre otros</t>
  </si>
  <si>
    <t>Desarrollar un plan estratégico que incluya acciones concretas para lograr los objetivos establecidos.</t>
  </si>
  <si>
    <t>Plan de acciones o sugerencias correctivas de los procesos administrativos</t>
  </si>
  <si>
    <t xml:space="preserve">Matriz de control y seguimiento de acciones correctivas y de mejora de los procesos administrativos </t>
  </si>
  <si>
    <t xml:space="preserve">Humanos,  tecnológicos y Financieros </t>
  </si>
  <si>
    <t xml:space="preserve">HACER </t>
  </si>
  <si>
    <t>Implementar las mejoras planificadas en los procesos administrativos de SST para fortalecer la gestión de la seguridad y salud en el trabajo.</t>
  </si>
  <si>
    <t>Definición de fases del proyecto</t>
  </si>
  <si>
    <t xml:space="preserve">Metodología de Consultoria </t>
  </si>
  <si>
    <t xml:space="preserve">Definición de metodología preliminar a utilizar </t>
  </si>
  <si>
    <t xml:space="preserve">Definición de la estructuración de resultados </t>
  </si>
  <si>
    <t>Definición de entregables.</t>
  </si>
  <si>
    <t xml:space="preserve">VERIFICAR </t>
  </si>
  <si>
    <t xml:space="preserve">Plantear los posibles impactos de las mejoras a los procesos administrativos con más deficiencia en el sistema de gestión de SST
</t>
  </si>
  <si>
    <t>Abordar los procesos administrativos que requieran mejora con sugerencias correctivas</t>
  </si>
  <si>
    <t xml:space="preserve">Descripción de impactos esperados con la implementación de las mejoras </t>
  </si>
  <si>
    <t>Identificación de los lineamientos definidos dentro de los procesos administrativos frente la Gestión de crisis por riesgo operativo, financiero y/o reputacional</t>
  </si>
  <si>
    <t>Conocer como funciona el sistema de continuidad de negocio y la forma como los procesos administrativos afrontan los  eventos que puedan interrumpir la operación.</t>
  </si>
  <si>
    <t>mapa de  los riesgos que  implica el control de posibles eventos futuros</t>
  </si>
  <si>
    <t xml:space="preserve">ACTUAR </t>
  </si>
  <si>
    <t>Plantear acciones correctivas según sea necesario para garantizar la mejora continua de los procesos administrativos de SST.</t>
  </si>
  <si>
    <t>Identificar áreas de mejora adicionales o posibles desviaciones</t>
  </si>
  <si>
    <t>Sugerencias correctivas de los procesos administrativos con mayor oportunidad de mejora</t>
  </si>
  <si>
    <t>Presentación de los hallazgos y  análisis  los resultados obtenidos</t>
  </si>
  <si>
    <t>Plantear acciones correctivas y preventivas para abordar las deficiencias identificadas</t>
  </si>
  <si>
    <t xml:space="preserve">Listado de  priorización de las acciones correctivas junto con el plan de trabajo y cronograma de cumplimiento </t>
  </si>
  <si>
    <t xml:space="preserve">Fases </t>
  </si>
  <si>
    <t xml:space="preserve">Meta </t>
  </si>
  <si>
    <t xml:space="preserve">Estrategias </t>
  </si>
  <si>
    <t xml:space="preserve"># Consultores  </t>
  </si>
  <si>
    <t>S1</t>
  </si>
  <si>
    <t>S2</t>
  </si>
  <si>
    <t>S3</t>
  </si>
  <si>
    <t>S4</t>
  </si>
  <si>
    <t>S5</t>
  </si>
  <si>
    <t>Diseñar un marco de trabajo eficiente para Seguridad y Salud en el Trabajo así como para  los procesos administrativos con las regulaciones vigentes.</t>
  </si>
  <si>
    <t>Realizar un análisis del estado actual del proceso de seguridad y salud en el trabajo y los demás   procesos administrativos de la compañía</t>
  </si>
  <si>
    <t>Informe de resultados frente el nivel de cumplimiento o madurez del proceso de seguridad y salud en el trabajo como de los demás procesos administrativos</t>
  </si>
  <si>
    <t>Revisión de la autoevaluación de seguridad y salud en el trabajo para la identificación de desviaciones frente los procesos administrativos</t>
  </si>
  <si>
    <t xml:space="preserve">Ingeniero en Higiene y Seguridad Industrial Especialista en Gerencia de Riesgos Laborales </t>
  </si>
  <si>
    <t>Aplicación de  una encuesta con lideres de procesos transversales a seguridad y salud en el trabajo, con el fin de identificar  las desviaciones existentes entre los proceso administrativos</t>
  </si>
  <si>
    <t xml:space="preserve">Ingeniero Industrial Especialista en Gerencia de Riesgos Laborales
Psicóloga Especialista en Gerencia de Riesgos Laborales </t>
  </si>
  <si>
    <t>Levantamiento de un diagnóstico  para la identificación de desviaciones en el proceso administrativo de los procesos trasversales a seguridad y salud en el trabajo.</t>
  </si>
  <si>
    <t>Psicóloga Especialista en Gerencia de Riesgos Laborales 
Ingeniero Industrial Especialista en Gerencia de Riesgos Laborales
Ingeniero en Higiene y Seguridad Industrial Especialista en Gerencia de Riesgos Laborales</t>
  </si>
  <si>
    <t>Establecer objetivos generales para la optimización de los procesos administrativos de Seguridad y Salud en el Trabajo .</t>
  </si>
  <si>
    <t>Objetivos generales claros y alcanzables para mejorar el procesos de seguridad y salud en el trabajo y  demás procesos administrativos.</t>
  </si>
  <si>
    <t xml:space="preserve">Validación por medio de  la visión,  Misión,  objetivos estratégicos de la compañía,  se convergen con el procesos de seguridad y salud en el trabajo, y procesos administrativos </t>
  </si>
  <si>
    <t>Plan estratégico integral entre los procesos administrativos alineados a la gestión en seguridad y salud en el trabajo</t>
  </si>
  <si>
    <t>Aplicación de estudio  de  métodos y tiempos  que permita realizar la potencialización del sistema de seguridad y salud en el trabajo y procesos administrativos.</t>
  </si>
  <si>
    <t>Ingeniero Industrial Especialista en Gerencia de Riesgos Laborales</t>
  </si>
  <si>
    <t>Desarrollo de las matrices  FODA, POAM,PCI</t>
  </si>
  <si>
    <t xml:space="preserve">Psicóloga Especialista en Gerencia de Riesgos Laborales </t>
  </si>
  <si>
    <t xml:space="preserve">Metodología de consultoría </t>
  </si>
  <si>
    <t xml:space="preserve">Estructuración de la ejecución del proyecto de manera simplificada que permita el correcto proceso de análisis </t>
  </si>
  <si>
    <t xml:space="preserve">Descripción  métodos, población usuaria  y las fuentes de investigación </t>
  </si>
  <si>
    <t xml:space="preserve">Definición y descripción de las metodologías utilizadas y sus resultados </t>
  </si>
  <si>
    <t xml:space="preserve">Priorización de información para la toma de decisiones por parte de la empresa </t>
  </si>
  <si>
    <t>Plantear los posibles impactos de las mejoras al   procesos de Seguridad y Salud en el Trabajo así como los procesos administrativos con más deficiencia identificadas</t>
  </si>
  <si>
    <t>Encontrar  si dentro del proceso de seguridad y salud en el trabajo, así como los demás procesos administrativos, tienen lineamientos definidos para la  gestión de crisis por riesgo operativo, financiero y/o reputacional</t>
  </si>
  <si>
    <t xml:space="preserve">Matriz acciones de mejora para la articulación en seguridad y salud en el trabajo, con los diferentes procesos administrativos, de acuerdo a su nivel de prioridad  </t>
  </si>
  <si>
    <t>Revisión de todas las políticas actuales de la compañía que permita validar si la compañía trabaja en la gestión de crisis por riesgo operativo, financiero y/o reputacional.</t>
  </si>
  <si>
    <t>Identificar si la compañía tiene articulado al sistema de continuidad de negocio con el proceso de seguridad y salud en el trabajo así como los demás procesos administrativos</t>
  </si>
  <si>
    <t xml:space="preserve">Revisión del  funcionamiento actual del plan de contingencia de la compañía, con el fin de validar si esta articulado con el plan de contingencia del procesos de seguridad y salud en el trabajo, así como de los demás procesos administrativos </t>
  </si>
  <si>
    <t>Definir acciones correctivas según sea necesario para garantizar la mejora continua de los procesos administrativos de Seguridad y Salud en el Trabajo.</t>
  </si>
  <si>
    <t xml:space="preserve">Conclusiones y Recomendaciones </t>
  </si>
  <si>
    <t># Consultores  a intervenir</t>
  </si>
  <si>
    <t>Diagnóstico para la identificación de desviaciones en el proceso administrativo de los procesos trasversales a seguridad y salud en el trabajo.</t>
  </si>
  <si>
    <t>Análisis de la cultura organizacional frente a los procesos administrativos en seguridad y salud en el trabajo.</t>
  </si>
  <si>
    <t>Ingeniero en Higiene y Seguridad Industrial Especialista en Gerencia de Riesgos Laborales 
Ingeniero en Higiene y Seguridad Industrial Especialista en Gerencia de Riesgos Laborales</t>
  </si>
  <si>
    <t xml:space="preserve">Actualización y/o ajuste de los  objetivos generales de seguridad y salud articulados con los procesos  administrativos </t>
  </si>
  <si>
    <t>Vinculación de la cultura organizacional con los objetivos generales en seguridad y salud en el trabajo y procesos administrativos</t>
  </si>
  <si>
    <t>Desarrollo de las matrices  FODA ,POAM y PCI</t>
  </si>
  <si>
    <t xml:space="preserve">Implementación de una cuadro de mando Integral (KPI´S) </t>
  </si>
  <si>
    <t>Creación de la ficha técnica de los indicadores
Definición de metas por indicador
ingreso de la información obtenida
Creación de Tableros de control 
Interconexión entre la base de datos y el tablero de control</t>
  </si>
  <si>
    <t xml:space="preserve">Matriz acciones de mejora para la articulación de la seguridad y salud en el trabajo, con los diferentes procesos administrativos, de acuerdo a su nivel de prioridad  </t>
  </si>
  <si>
    <t>Revisión de todas las políticas actuales de la compañía que permita validar si la compañía esta enfocada en la gestión de crisis por riesgo operativo, financiero y/o reputacional.</t>
  </si>
  <si>
    <t xml:space="preserve">Revisión del funcionamiento actual del plan de contingencia de la compañía, el cual permita validar  si esta articulado con el plan de contingencia del procesos de seguridad y salud en el trabajo, así como de los demás procesos administrativos </t>
  </si>
  <si>
    <t>Diagnostico que permita validar  como se encuentra  en la actualidad articulado el sistema de gestión de seguridad y salud en el trabajo y los procesos administraticos con el programa de continuidad de negocio.</t>
  </si>
  <si>
    <t>Implementar las actividades programadas en el  análisis de  las mejoras planificadas en seguriddad y salud en el trabajo como en los procesos administrativos,  para el  fortalecimiento de  la gestión de la seguridad y salud en el trabajo.</t>
  </si>
  <si>
    <t xml:space="preserve">Planeación estratégica de Consultoría </t>
  </si>
  <si>
    <t xml:space="preserve">Definición de metodología  a utilizar </t>
  </si>
  <si>
    <t>Plantear acciones  claves  para abordar las deficiencias identificadas</t>
  </si>
  <si>
    <t xml:space="preserve">Listado de  priorización de las acciones claves junto con el plan de trabajo y cronograma de cumplimiento </t>
  </si>
  <si>
    <t>Desarrollar un plan estratégico  integral entre los procesos administrativos alineados a la gestión en seguridad y salud en el trabajo.</t>
  </si>
  <si>
    <t>Revisión de la autoevaluación de seguridad y salud en el trabajo para la identificación de desviaciones frente los procesos administrativos alineados a la gestión en seguridad y salud en el trabajo.</t>
  </si>
  <si>
    <t>Realización de un análisis del estado actual  de la gestión de crisis por riesgo operativo, financiero y/o reputacional en los proceso administrativos alineados a la gestión de seguridad y salud en el trabajo.</t>
  </si>
  <si>
    <t>Elaboración de un análisis de la cultura organizacional frente a los procesos administrativos alineados a seguridad y salud en el trabajo.</t>
  </si>
  <si>
    <t>Identificación de  áreas de mejora y puntos críticos que requieren atención en los procesos administrativos alineados a la gestión en seguridad y salud en el trabajo.</t>
  </si>
  <si>
    <t>Elaboración y/o modificación de los  objetivos en los procesos administrativos alineados a la gestión en seguridad y salud en el trabajo.</t>
  </si>
  <si>
    <t xml:space="preserve">Ingeniero Industrial Especialista en Gerencia de Riesgos Laborales
</t>
  </si>
  <si>
    <t>Aplicación de estudio  de  métodos y tiempos  que permita realizar la potencialización en los  procesos administrativos alineados a la gestión en seguridad y salud en el trabajo.</t>
  </si>
  <si>
    <t xml:space="preserve">Ingeniero Industrial Especialista en Gerencia de Riesgos Laborales
Ingeniero en Higiene y Seguridad Industrial Especialista en Gerencia de Riesgos Laborales </t>
  </si>
  <si>
    <t>Aplicación de  una encuesta con lideres de procesos administrativos y/o operativos  alineados a la gestión en seguridad y salud en el trabajo con la finalidad de identificar desviaciones.</t>
  </si>
  <si>
    <t xml:space="preserve">Psicóloga Especialista en Gerencia de Riesgos Laborales 
Ingeniero en Higiene y Seguridad Industrial Especialista en Gerencia de Riesgos Laborales </t>
  </si>
  <si>
    <t xml:space="preserve">Implementación de un cuadro de mando Integral (KPI´S) </t>
  </si>
  <si>
    <t>ESTRATEGIA</t>
  </si>
  <si>
    <t>METAS</t>
  </si>
  <si>
    <t>INDICADORES</t>
  </si>
  <si>
    <t>MEDIDA DEL INDICADOR</t>
  </si>
  <si>
    <t>RESPONSABLE</t>
  </si>
  <si>
    <t>ACCIONES</t>
  </si>
  <si>
    <t>RECURSOS</t>
  </si>
  <si>
    <t>PLAZO - AÑO X</t>
  </si>
  <si>
    <t>ENE</t>
  </si>
  <si>
    <t>FEB</t>
  </si>
  <si>
    <t>MAR</t>
  </si>
  <si>
    <t>ABR</t>
  </si>
  <si>
    <t>MAY</t>
  </si>
  <si>
    <t>JUN</t>
  </si>
  <si>
    <t>JUL</t>
  </si>
  <si>
    <t>AGO</t>
  </si>
  <si>
    <t>SEP</t>
  </si>
  <si>
    <t>OCT</t>
  </si>
  <si>
    <t>NOV</t>
  </si>
  <si>
    <t>DIC</t>
  </si>
  <si>
    <t>Archivo Realizado Por: Ingeniero Amauri Guevara León</t>
  </si>
  <si>
    <t>aguel5@hotmail.com</t>
  </si>
  <si>
    <t>www.qmtltda.com</t>
  </si>
  <si>
    <t>FORMATO LEAN CANVA</t>
  </si>
  <si>
    <t>Problema</t>
  </si>
  <si>
    <t>Solución</t>
  </si>
  <si>
    <t>Propuesta de Valor</t>
  </si>
  <si>
    <t>Ventaja Especial</t>
  </si>
  <si>
    <t xml:space="preserve"> Segmento Clientes</t>
  </si>
  <si>
    <t>Metricas Clave</t>
  </si>
  <si>
    <t>Flujo de Ingresos</t>
  </si>
  <si>
    <t>Estructura de COSTOS</t>
  </si>
  <si>
    <t>Fuentes de INGRESO</t>
  </si>
  <si>
    <t>Fases</t>
  </si>
  <si>
    <t>1
PEI</t>
  </si>
  <si>
    <t>2
CMI</t>
  </si>
  <si>
    <t>Elaborar un mecanismo de control interno de los procesos administrativos alineados a la gestión en seguridad y salud en el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</si>
</sst>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164" formatCode="&quot;$&quot;#,##0.00"/>
    <numFmt numFmtId="165" formatCode="&quot;$&quot;\ #,##0.00"/>
  </numFmts>
  <fonts count="29">
    <font>
      <sz val="12"/>
      <color theme="1"/>
      <name val="Aptos Narrow"/>
      <family val="2"/>
      <scheme val="minor"/>
    </font>
    <font>
      <sz val="12"/>
      <color theme="1"/>
      <name val="Aptos Narrow"/>
      <family val="2"/>
      <scheme val="minor"/>
    </font>
    <font>
      <b/>
      <sz val="14"/>
      <name val="Arial"/>
      <family val="2"/>
    </font>
    <font>
      <sz val="10"/>
      <name val="Arial"/>
      <family val="2"/>
    </font>
    <font>
      <u/>
      <sz val="12"/>
      <color theme="10"/>
      <name val="Aptos Narrow"/>
      <family val="2"/>
      <scheme val="minor"/>
    </font>
    <font>
      <b/>
      <sz val="20"/>
      <name val="Aptos Narrow"/>
      <family val="2"/>
      <scheme val="minor"/>
    </font>
    <font>
      <b/>
      <sz val="12"/>
      <name val="Aptos Narrow"/>
      <family val="2"/>
      <scheme val="minor"/>
    </font>
    <font>
      <b/>
      <sz val="18"/>
      <name val="Aptos Narrow"/>
      <family val="2"/>
      <scheme val="minor"/>
    </font>
    <font>
      <sz val="11"/>
      <name val="Aptos Narrow"/>
      <family val="2"/>
      <scheme val="minor"/>
    </font>
    <font>
      <sz val="11"/>
      <name val="Arial"/>
      <family val="2"/>
    </font>
    <font>
      <u/>
      <sz val="11"/>
      <name val="Arial"/>
      <family val="2"/>
    </font>
    <font>
      <b/>
      <sz val="11"/>
      <color theme="1"/>
      <name val="Aptos Narrow"/>
      <family val="2"/>
      <scheme val="minor"/>
    </font>
    <font>
      <sz val="9"/>
      <color rgb="FF000000"/>
      <name val="Tahoma"/>
      <family val="2"/>
    </font>
    <font>
      <b/>
      <sz val="9"/>
      <color rgb="FF000000"/>
      <name val="Tahoma"/>
      <family val="2"/>
    </font>
    <font>
      <b/>
      <sz val="8"/>
      <color rgb="FF000000"/>
      <name val="Tahoma"/>
      <family val="2"/>
    </font>
    <font>
      <sz val="8"/>
      <color rgb="FF000000"/>
      <name val="Tahoma"/>
      <family val="2"/>
    </font>
    <font>
      <sz val="12"/>
      <color theme="1"/>
      <name val="Arial"/>
      <family val="2"/>
    </font>
    <font>
      <sz val="11"/>
      <name val="Tahoma"/>
      <family val="2"/>
    </font>
    <font>
      <b/>
      <sz val="18"/>
      <name val="Arial"/>
      <family val="2"/>
    </font>
    <font>
      <sz val="12"/>
      <color theme="1"/>
      <name val="Calibri"/>
      <family val="2"/>
    </font>
    <font>
      <b/>
      <sz val="10"/>
      <color rgb="FF000000"/>
      <name val="Calibri"/>
      <family val="2"/>
    </font>
    <font>
      <sz val="8"/>
      <color rgb="FF000000"/>
      <name val="Calibri"/>
      <family val="2"/>
    </font>
    <font>
      <b/>
      <sz val="12"/>
      <name val="Calibri"/>
      <family val="2"/>
    </font>
    <font>
      <sz val="10"/>
      <name val="Calibri"/>
      <family val="2"/>
    </font>
    <font>
      <b/>
      <sz val="10"/>
      <name val="Calibri"/>
      <family val="2"/>
    </font>
    <font>
      <sz val="12"/>
      <color rgb="FF000000"/>
      <name val="Calibri"/>
      <family val="2"/>
    </font>
    <font>
      <sz val="12"/>
      <name val="Calibri"/>
      <family val="2"/>
    </font>
    <font>
      <b/>
      <sz val="12"/>
      <color rgb="FF000000"/>
      <name val="Calibri"/>
      <family val="2"/>
    </font>
    <font>
      <b/>
      <sz val="12"/>
      <color theme="1"/>
      <name val="Calibri"/>
      <family val="2"/>
    </font>
  </fonts>
  <fills count="17">
    <fill>
      <patternFill patternType="none"/>
    </fill>
    <fill>
      <patternFill patternType="gray125"/>
    </fill>
    <fill>
      <patternFill patternType="solid">
        <fgColor theme="0" tint="-0.34998626667073579"/>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rgb="FFEBF1DE"/>
        <bgColor rgb="FFEBF1DE"/>
      </patternFill>
    </fill>
    <fill>
      <patternFill patternType="solid">
        <fgColor theme="0"/>
        <bgColor indexed="64"/>
      </patternFill>
    </fill>
    <fill>
      <patternFill patternType="solid">
        <fgColor theme="6" tint="0.79998168889431442"/>
        <bgColor indexed="64"/>
      </patternFill>
    </fill>
    <fill>
      <patternFill patternType="solid">
        <fgColor theme="3" tint="0.89999084444715716"/>
        <bgColor indexed="64"/>
      </patternFill>
    </fill>
    <fill>
      <patternFill patternType="solid">
        <fgColor theme="7" tint="0.39997558519241921"/>
        <bgColor indexed="64"/>
      </patternFill>
    </fill>
    <fill>
      <patternFill patternType="solid">
        <fgColor theme="8" tint="0.79998168889431442"/>
        <bgColor indexed="64"/>
      </patternFill>
    </fill>
    <fill>
      <patternFill patternType="solid">
        <fgColor rgb="FFCAEEF8"/>
        <bgColor indexed="64"/>
      </patternFill>
    </fill>
    <fill>
      <patternFill patternType="solid">
        <fgColor rgb="FFFFC000"/>
        <bgColor indexed="64"/>
      </patternFill>
    </fill>
    <fill>
      <patternFill patternType="solid">
        <fgColor rgb="FFFAF9D8"/>
        <bgColor indexed="64"/>
      </patternFill>
    </fill>
    <fill>
      <patternFill patternType="solid">
        <fgColor rgb="FFF2CEEF"/>
        <bgColor indexed="64"/>
      </patternFill>
    </fill>
    <fill>
      <patternFill patternType="solid">
        <fgColor theme="7" tint="0.7999816888943144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rgb="FF000000"/>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medium">
        <color auto="1"/>
      </top>
      <bottom/>
      <diagonal/>
    </border>
    <border>
      <left/>
      <right style="medium">
        <color auto="1"/>
      </right>
      <top style="medium">
        <color auto="1"/>
      </top>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thin">
        <color theme="0" tint="-0.24994659260841701"/>
      </right>
      <top/>
      <bottom/>
      <diagonal/>
    </border>
    <border>
      <left/>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style="medium">
        <color auto="1"/>
      </top>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style="thin">
        <color rgb="FF000000"/>
      </top>
      <bottom style="thin">
        <color rgb="FF000000"/>
      </bottom>
      <diagonal/>
    </border>
    <border>
      <left/>
      <right style="thin">
        <color indexed="64"/>
      </right>
      <top style="thin">
        <color indexed="64"/>
      </top>
      <bottom/>
      <diagonal/>
    </border>
    <border>
      <left/>
      <right/>
      <top/>
      <bottom style="thin">
        <color indexed="64"/>
      </bottom>
      <diagonal/>
    </border>
    <border>
      <left/>
      <right/>
      <top style="thin">
        <color rgb="FF000000"/>
      </top>
      <bottom/>
      <diagonal/>
    </border>
    <border>
      <left style="thin">
        <color rgb="FF000000"/>
      </left>
      <right/>
      <top style="thin">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rgb="FF000000"/>
      </bottom>
      <diagonal/>
    </border>
  </borders>
  <cellStyleXfs count="5">
    <xf numFmtId="0" fontId="0" fillId="0" borderId="0"/>
    <xf numFmtId="41"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0" fontId="17" fillId="6" borderId="0" applyFont="0" applyBorder="0" applyAlignment="0"/>
  </cellStyleXfs>
  <cellXfs count="279">
    <xf numFmtId="0" fontId="0" fillId="0" borderId="0" xfId="0"/>
    <xf numFmtId="0" fontId="3" fillId="0" borderId="0" xfId="0" applyFont="1"/>
    <xf numFmtId="0" fontId="0" fillId="0" borderId="0" xfId="0" applyAlignment="1" applyProtection="1">
      <alignment horizontal="center" wrapText="1"/>
      <protection locked="0"/>
    </xf>
    <xf numFmtId="0" fontId="0" fillId="0" borderId="1"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11" fillId="0" borderId="0" xfId="0" applyFont="1" applyAlignment="1" applyProtection="1">
      <alignment horizontal="center" wrapText="1"/>
      <protection locked="0"/>
    </xf>
    <xf numFmtId="0" fontId="4" fillId="0" borderId="0" xfId="3" applyAlignment="1" applyProtection="1">
      <alignment horizontal="center" wrapText="1"/>
      <protection locked="0"/>
    </xf>
    <xf numFmtId="0" fontId="9" fillId="0" borderId="1" xfId="3" applyFont="1" applyFill="1" applyBorder="1" applyAlignment="1" applyProtection="1">
      <alignment horizontal="center" vertical="center" wrapText="1"/>
      <protection locked="0"/>
    </xf>
    <xf numFmtId="0" fontId="10" fillId="0" borderId="1" xfId="3" applyFont="1" applyFill="1" applyBorder="1" applyAlignment="1" applyProtection="1">
      <alignment horizontal="center" vertical="center" wrapText="1"/>
      <protection locked="0"/>
    </xf>
    <xf numFmtId="164" fontId="9" fillId="0" borderId="1" xfId="3" applyNumberFormat="1" applyFont="1" applyFill="1" applyBorder="1" applyAlignment="1" applyProtection="1">
      <alignment horizontal="center" vertical="center" wrapText="1"/>
      <protection locked="0"/>
    </xf>
    <xf numFmtId="0" fontId="4" fillId="0" borderId="1" xfId="3" applyFill="1" applyBorder="1" applyAlignment="1" applyProtection="1">
      <alignment horizontal="center" vertical="center" wrapText="1"/>
      <protection locked="0"/>
    </xf>
    <xf numFmtId="0" fontId="8" fillId="0" borderId="1" xfId="0" applyFont="1" applyBorder="1" applyAlignment="1">
      <alignment horizontal="center" vertical="center" textRotation="90"/>
    </xf>
    <xf numFmtId="0" fontId="3" fillId="0" borderId="0" xfId="0" applyFont="1" applyProtection="1">
      <protection locked="0"/>
    </xf>
    <xf numFmtId="0" fontId="16" fillId="0" borderId="0" xfId="0" applyFont="1"/>
    <xf numFmtId="0" fontId="3" fillId="0" borderId="17" xfId="0" applyFont="1" applyBorder="1"/>
    <xf numFmtId="0" fontId="18" fillId="0" borderId="0" xfId="0" applyFont="1" applyProtection="1">
      <protection locked="0"/>
    </xf>
    <xf numFmtId="0" fontId="19" fillId="0" borderId="0" xfId="0" applyFont="1"/>
    <xf numFmtId="0" fontId="20" fillId="0" borderId="0" xfId="0" applyFont="1"/>
    <xf numFmtId="41" fontId="19" fillId="0" borderId="0" xfId="0" applyNumberFormat="1" applyFont="1"/>
    <xf numFmtId="0" fontId="21" fillId="0" borderId="0" xfId="0" applyFont="1"/>
    <xf numFmtId="0" fontId="23" fillId="0" borderId="1" xfId="0" applyFont="1" applyBorder="1" applyAlignment="1">
      <alignment horizontal="left" vertical="center" wrapText="1"/>
    </xf>
    <xf numFmtId="0" fontId="23" fillId="0" borderId="1" xfId="0" applyFont="1" applyBorder="1" applyAlignment="1">
      <alignment horizontal="center" vertical="center" wrapText="1"/>
    </xf>
    <xf numFmtId="41" fontId="23" fillId="0" borderId="1" xfId="0" applyNumberFormat="1" applyFont="1" applyBorder="1" applyAlignment="1">
      <alignment horizontal="left" vertical="center" wrapText="1"/>
    </xf>
    <xf numFmtId="0" fontId="21" fillId="0" borderId="1" xfId="0" applyFont="1" applyBorder="1"/>
    <xf numFmtId="0" fontId="23" fillId="0" borderId="5" xfId="0" applyFont="1" applyBorder="1" applyAlignment="1">
      <alignment horizontal="center" vertical="center" wrapText="1"/>
    </xf>
    <xf numFmtId="0" fontId="23" fillId="0" borderId="1" xfId="0" applyFont="1" applyBorder="1" applyAlignment="1">
      <alignment vertical="center" wrapText="1"/>
    </xf>
    <xf numFmtId="0" fontId="23" fillId="0" borderId="6" xfId="0" applyFont="1" applyBorder="1"/>
    <xf numFmtId="0" fontId="23" fillId="0" borderId="0" xfId="0" applyFont="1"/>
    <xf numFmtId="41" fontId="19" fillId="0" borderId="0" xfId="1" applyFont="1" applyFill="1" applyAlignment="1"/>
    <xf numFmtId="0" fontId="24" fillId="0" borderId="6" xfId="0" applyFont="1" applyBorder="1"/>
    <xf numFmtId="0" fontId="24" fillId="0" borderId="0" xfId="0" applyFont="1"/>
    <xf numFmtId="0" fontId="20" fillId="3" borderId="0" xfId="0" applyFont="1" applyFill="1"/>
    <xf numFmtId="41" fontId="20" fillId="3" borderId="0" xfId="0" applyNumberFormat="1" applyFont="1" applyFill="1"/>
    <xf numFmtId="9" fontId="19" fillId="0" borderId="0" xfId="0" applyNumberFormat="1" applyFont="1"/>
    <xf numFmtId="0" fontId="23" fillId="0" borderId="0" xfId="0" applyFont="1" applyAlignment="1">
      <alignment horizontal="left" vertical="center" wrapText="1"/>
    </xf>
    <xf numFmtId="41" fontId="23" fillId="0" borderId="0" xfId="1" applyFont="1" applyFill="1" applyBorder="1" applyAlignment="1">
      <alignment horizontal="left" vertical="center" wrapText="1"/>
    </xf>
    <xf numFmtId="0" fontId="23" fillId="0" borderId="0" xfId="0" applyFont="1" applyAlignment="1">
      <alignment vertical="center" wrapText="1"/>
    </xf>
    <xf numFmtId="41" fontId="23" fillId="0" borderId="0" xfId="0" applyNumberFormat="1" applyFont="1" applyAlignment="1">
      <alignment horizontal="left" vertical="center" wrapText="1"/>
    </xf>
    <xf numFmtId="41" fontId="19" fillId="0" borderId="0" xfId="1" applyFont="1" applyBorder="1" applyAlignment="1"/>
    <xf numFmtId="0" fontId="23" fillId="0" borderId="7" xfId="0" applyFont="1" applyBorder="1"/>
    <xf numFmtId="0" fontId="23" fillId="0" borderId="8" xfId="0" applyFont="1" applyBorder="1"/>
    <xf numFmtId="9" fontId="19" fillId="0" borderId="0" xfId="2" applyFont="1" applyAlignment="1"/>
    <xf numFmtId="0" fontId="26" fillId="0" borderId="1" xfId="0" applyFont="1" applyBorder="1" applyAlignment="1">
      <alignment horizontal="left" vertical="center" wrapText="1"/>
    </xf>
    <xf numFmtId="0" fontId="19" fillId="0" borderId="0" xfId="0" applyFont="1" applyAlignment="1">
      <alignment horizontal="left" vertical="center"/>
    </xf>
    <xf numFmtId="16" fontId="25" fillId="0" borderId="1" xfId="0" applyNumberFormat="1" applyFont="1" applyBorder="1" applyAlignment="1">
      <alignment horizontal="left" vertical="center"/>
    </xf>
    <xf numFmtId="0" fontId="27" fillId="0" borderId="0" xfId="0" applyFont="1" applyAlignment="1">
      <alignment horizontal="left" vertical="center"/>
    </xf>
    <xf numFmtId="0" fontId="26" fillId="0" borderId="2" xfId="0" applyFont="1" applyBorder="1" applyAlignment="1">
      <alignment horizontal="left" vertical="center" wrapText="1"/>
    </xf>
    <xf numFmtId="0" fontId="26" fillId="0" borderId="4" xfId="0" applyFont="1" applyBorder="1" applyAlignment="1">
      <alignment horizontal="left" vertical="center" wrapText="1"/>
    </xf>
    <xf numFmtId="0" fontId="19" fillId="7" borderId="0" xfId="0" applyFont="1" applyFill="1"/>
    <xf numFmtId="0" fontId="26" fillId="0" borderId="5" xfId="0" applyFont="1" applyBorder="1" applyAlignment="1">
      <alignment horizontal="left" vertical="center" wrapText="1"/>
    </xf>
    <xf numFmtId="0" fontId="26" fillId="0" borderId="22" xfId="0" applyFont="1" applyBorder="1" applyAlignment="1">
      <alignment horizontal="left" vertical="center" wrapText="1"/>
    </xf>
    <xf numFmtId="0" fontId="26" fillId="0" borderId="24" xfId="0" applyFont="1" applyBorder="1" applyAlignment="1">
      <alignment horizontal="left" vertical="center" wrapText="1"/>
    </xf>
    <xf numFmtId="0" fontId="26" fillId="0" borderId="4" xfId="0" applyFont="1" applyBorder="1" applyAlignment="1">
      <alignment horizontal="center" vertical="center" wrapText="1"/>
    </xf>
    <xf numFmtId="16" fontId="25" fillId="0" borderId="5" xfId="0" applyNumberFormat="1" applyFont="1" applyBorder="1" applyAlignment="1">
      <alignment horizontal="left" vertical="center"/>
    </xf>
    <xf numFmtId="0" fontId="23" fillId="0" borderId="4" xfId="0" applyFont="1" applyBorder="1" applyAlignment="1">
      <alignment horizontal="left" vertical="center" wrapText="1"/>
    </xf>
    <xf numFmtId="0" fontId="23" fillId="0" borderId="4" xfId="0" applyFont="1" applyBorder="1" applyAlignment="1">
      <alignment horizontal="center" vertical="center" wrapText="1"/>
    </xf>
    <xf numFmtId="41" fontId="23" fillId="0" borderId="4" xfId="0" applyNumberFormat="1" applyFont="1" applyBorder="1" applyAlignment="1">
      <alignment horizontal="left" vertical="center" wrapText="1"/>
    </xf>
    <xf numFmtId="0" fontId="21" fillId="7" borderId="0" xfId="0" applyFont="1" applyFill="1"/>
    <xf numFmtId="41" fontId="19" fillId="7" borderId="0" xfId="0" applyNumberFormat="1" applyFont="1" applyFill="1"/>
    <xf numFmtId="0" fontId="27" fillId="7" borderId="0" xfId="0" applyFont="1" applyFill="1"/>
    <xf numFmtId="41" fontId="27" fillId="7" borderId="0" xfId="1" applyFont="1" applyFill="1" applyAlignment="1"/>
    <xf numFmtId="0" fontId="25" fillId="7" borderId="0" xfId="0" applyFont="1" applyFill="1"/>
    <xf numFmtId="0" fontId="25" fillId="7" borderId="0" xfId="0" applyFont="1" applyFill="1" applyAlignment="1">
      <alignment horizontal="left" indent="1"/>
    </xf>
    <xf numFmtId="0" fontId="25" fillId="7" borderId="0" xfId="0" applyFont="1" applyFill="1" applyAlignment="1">
      <alignment horizontal="left" vertical="top" indent="1"/>
    </xf>
    <xf numFmtId="0" fontId="26" fillId="0" borderId="1" xfId="0" applyFont="1" applyBorder="1" applyAlignment="1">
      <alignment horizontal="center" vertical="center" wrapText="1"/>
    </xf>
    <xf numFmtId="0" fontId="26" fillId="0" borderId="25" xfId="0" applyFont="1" applyBorder="1" applyAlignment="1">
      <alignment horizontal="left" vertical="center" wrapText="1"/>
    </xf>
    <xf numFmtId="0" fontId="26" fillId="0" borderId="29" xfId="0" applyFont="1" applyBorder="1" applyAlignment="1">
      <alignment vertical="center" wrapText="1"/>
    </xf>
    <xf numFmtId="0" fontId="26" fillId="0" borderId="1" xfId="0" applyFont="1" applyBorder="1" applyAlignment="1">
      <alignment vertical="center" wrapText="1"/>
    </xf>
    <xf numFmtId="0" fontId="19" fillId="0" borderId="1" xfId="0" applyFont="1" applyBorder="1" applyAlignment="1">
      <alignment vertical="center" wrapText="1"/>
    </xf>
    <xf numFmtId="0" fontId="19" fillId="0" borderId="0" xfId="0" applyFont="1" applyAlignment="1">
      <alignment vertical="center"/>
    </xf>
    <xf numFmtId="0" fontId="21" fillId="0" borderId="1" xfId="0" applyFont="1" applyBorder="1" applyAlignment="1">
      <alignment vertical="center"/>
    </xf>
    <xf numFmtId="0" fontId="26" fillId="0" borderId="27" xfId="0" applyFont="1" applyBorder="1" applyAlignment="1">
      <alignment horizontal="left" vertical="center" wrapText="1"/>
    </xf>
    <xf numFmtId="0" fontId="19" fillId="7" borderId="0" xfId="0" applyFont="1" applyFill="1" applyAlignment="1">
      <alignment horizontal="left" vertical="center"/>
    </xf>
    <xf numFmtId="0" fontId="27" fillId="7" borderId="0" xfId="0" applyFont="1" applyFill="1" applyAlignment="1">
      <alignment horizontal="left" vertical="center"/>
    </xf>
    <xf numFmtId="0" fontId="19" fillId="7" borderId="0" xfId="0" applyFont="1" applyFill="1" applyAlignment="1">
      <alignment vertical="center"/>
    </xf>
    <xf numFmtId="0" fontId="26" fillId="0" borderId="28" xfId="0" applyFont="1" applyBorder="1" applyAlignment="1">
      <alignment horizontal="left" vertical="center" wrapText="1"/>
    </xf>
    <xf numFmtId="16" fontId="27" fillId="0" borderId="1" xfId="0" applyNumberFormat="1" applyFont="1" applyBorder="1" applyAlignment="1">
      <alignment horizontal="center" vertical="center"/>
    </xf>
    <xf numFmtId="0" fontId="27" fillId="7" borderId="1" xfId="0" applyFont="1" applyFill="1" applyBorder="1" applyAlignment="1">
      <alignment horizontal="center" vertical="center"/>
    </xf>
    <xf numFmtId="0" fontId="25" fillId="9" borderId="1" xfId="0" applyFont="1" applyFill="1" applyBorder="1" applyAlignment="1">
      <alignment vertical="center" wrapText="1"/>
    </xf>
    <xf numFmtId="0" fontId="19" fillId="9" borderId="1" xfId="0" applyFont="1" applyFill="1" applyBorder="1" applyAlignment="1">
      <alignment vertical="center" wrapText="1"/>
    </xf>
    <xf numFmtId="0" fontId="26" fillId="9" borderId="1" xfId="0" applyFont="1" applyFill="1" applyBorder="1" applyAlignment="1">
      <alignment vertical="center" wrapText="1"/>
    </xf>
    <xf numFmtId="0" fontId="26" fillId="9" borderId="1" xfId="0" applyFont="1" applyFill="1" applyBorder="1" applyAlignment="1">
      <alignment horizontal="center" vertical="center" wrapText="1"/>
    </xf>
    <xf numFmtId="0" fontId="26" fillId="8" borderId="1" xfId="0" applyFont="1" applyFill="1" applyBorder="1" applyAlignment="1">
      <alignment horizontal="left" vertical="center" wrapText="1"/>
    </xf>
    <xf numFmtId="0" fontId="26" fillId="11" borderId="1" xfId="0" applyFont="1" applyFill="1" applyBorder="1" applyAlignment="1">
      <alignment vertical="center" wrapText="1"/>
    </xf>
    <xf numFmtId="0" fontId="19" fillId="8" borderId="1" xfId="0" applyFont="1" applyFill="1" applyBorder="1" applyAlignment="1">
      <alignment vertical="center" wrapText="1"/>
    </xf>
    <xf numFmtId="0" fontId="26" fillId="8" borderId="1" xfId="0" applyFont="1" applyFill="1" applyBorder="1" applyAlignment="1">
      <alignment horizontal="center" vertical="center" wrapText="1"/>
    </xf>
    <xf numFmtId="0" fontId="27" fillId="12" borderId="1" xfId="0" applyFont="1" applyFill="1" applyBorder="1" applyAlignment="1">
      <alignment horizontal="center" vertical="center"/>
    </xf>
    <xf numFmtId="0" fontId="26" fillId="9" borderId="1" xfId="0" applyFont="1" applyFill="1" applyBorder="1" applyAlignment="1">
      <alignment horizontal="left" vertical="center" wrapText="1"/>
    </xf>
    <xf numFmtId="0" fontId="26" fillId="11" borderId="1" xfId="0" applyFont="1" applyFill="1" applyBorder="1" applyAlignment="1">
      <alignment horizontal="left" vertical="center" wrapText="1"/>
    </xf>
    <xf numFmtId="0" fontId="25" fillId="0" borderId="5" xfId="0" applyFont="1" applyBorder="1" applyAlignment="1">
      <alignment vertical="center" wrapText="1"/>
    </xf>
    <xf numFmtId="16" fontId="27" fillId="0" borderId="5" xfId="0" applyNumberFormat="1" applyFont="1" applyBorder="1" applyAlignment="1">
      <alignment horizontal="center" vertical="center"/>
    </xf>
    <xf numFmtId="0" fontId="22" fillId="7" borderId="22" xfId="0" applyFont="1" applyFill="1" applyBorder="1" applyAlignment="1">
      <alignment horizontal="center" vertical="center"/>
    </xf>
    <xf numFmtId="0" fontId="25" fillId="9" borderId="1" xfId="0" applyFont="1" applyFill="1" applyBorder="1"/>
    <xf numFmtId="0" fontId="25" fillId="13" borderId="1" xfId="0" applyFont="1" applyFill="1" applyBorder="1"/>
    <xf numFmtId="0" fontId="25" fillId="8" borderId="1" xfId="0" applyFont="1" applyFill="1" applyBorder="1"/>
    <xf numFmtId="0" fontId="27" fillId="11" borderId="0" xfId="0" applyFont="1" applyFill="1" applyAlignment="1">
      <alignment horizontal="left" vertical="center"/>
    </xf>
    <xf numFmtId="0" fontId="26" fillId="14" borderId="1" xfId="0" applyFont="1" applyFill="1" applyBorder="1" applyAlignment="1">
      <alignment horizontal="left" vertical="center" wrapText="1"/>
    </xf>
    <xf numFmtId="0" fontId="26" fillId="14" borderId="1" xfId="0" applyFont="1" applyFill="1" applyBorder="1" applyAlignment="1">
      <alignment horizontal="left" vertical="center"/>
    </xf>
    <xf numFmtId="165" fontId="19" fillId="7" borderId="0" xfId="0" applyNumberFormat="1" applyFont="1" applyFill="1"/>
    <xf numFmtId="165" fontId="25" fillId="7" borderId="0" xfId="0" applyNumberFormat="1" applyFont="1" applyFill="1"/>
    <xf numFmtId="165" fontId="19" fillId="0" borderId="0" xfId="0" applyNumberFormat="1" applyFont="1"/>
    <xf numFmtId="165" fontId="22" fillId="9" borderId="1" xfId="0" applyNumberFormat="1" applyFont="1" applyFill="1" applyBorder="1" applyAlignment="1">
      <alignment horizontal="center" vertical="center" wrapText="1"/>
    </xf>
    <xf numFmtId="165" fontId="22" fillId="8" borderId="1" xfId="0" applyNumberFormat="1" applyFont="1" applyFill="1" applyBorder="1" applyAlignment="1">
      <alignment horizontal="center" vertical="center" wrapText="1"/>
    </xf>
    <xf numFmtId="165" fontId="28" fillId="7" borderId="0" xfId="0" applyNumberFormat="1" applyFont="1" applyFill="1"/>
    <xf numFmtId="0" fontId="25" fillId="9" borderId="1" xfId="0" applyFont="1" applyFill="1" applyBorder="1" applyAlignment="1">
      <alignment horizontal="left" vertical="center" wrapText="1"/>
    </xf>
    <xf numFmtId="0" fontId="19" fillId="7" borderId="1" xfId="0" applyFont="1" applyFill="1" applyBorder="1" applyAlignment="1">
      <alignment vertical="center" wrapText="1"/>
    </xf>
    <xf numFmtId="0" fontId="25" fillId="7" borderId="1" xfId="0" applyFont="1" applyFill="1" applyBorder="1" applyAlignment="1">
      <alignment horizontal="left" vertical="center" wrapText="1"/>
    </xf>
    <xf numFmtId="0" fontId="26" fillId="7" borderId="1" xfId="0" applyFont="1" applyFill="1" applyBorder="1" applyAlignment="1">
      <alignment horizontal="left" vertical="center" wrapText="1"/>
    </xf>
    <xf numFmtId="0" fontId="26" fillId="7" borderId="1" xfId="0" applyFont="1" applyFill="1" applyBorder="1" applyAlignment="1">
      <alignment horizontal="center" vertical="center" wrapText="1"/>
    </xf>
    <xf numFmtId="165" fontId="22" fillId="7" borderId="1" xfId="0" applyNumberFormat="1" applyFont="1" applyFill="1" applyBorder="1" applyAlignment="1">
      <alignment horizontal="center" vertical="center" wrapText="1"/>
    </xf>
    <xf numFmtId="0" fontId="25" fillId="7" borderId="1" xfId="0" applyFont="1" applyFill="1" applyBorder="1"/>
    <xf numFmtId="0" fontId="26" fillId="7" borderId="1" xfId="0" applyFont="1" applyFill="1" applyBorder="1" applyAlignment="1">
      <alignment vertical="center" wrapText="1"/>
    </xf>
    <xf numFmtId="0" fontId="26" fillId="7" borderId="35" xfId="0" applyFont="1" applyFill="1" applyBorder="1" applyAlignment="1">
      <alignment vertical="center" wrapText="1"/>
    </xf>
    <xf numFmtId="0" fontId="26" fillId="7" borderId="1" xfId="0" applyFont="1" applyFill="1" applyBorder="1" applyAlignment="1">
      <alignment horizontal="left" vertical="center"/>
    </xf>
    <xf numFmtId="0" fontId="19" fillId="0" borderId="1" xfId="0" applyFont="1" applyBorder="1" applyAlignment="1">
      <alignment horizontal="center" vertical="center"/>
    </xf>
    <xf numFmtId="0" fontId="19" fillId="0" borderId="0" xfId="0" applyFont="1" applyAlignment="1">
      <alignment vertical="center" wrapText="1"/>
    </xf>
    <xf numFmtId="0" fontId="25" fillId="0" borderId="3" xfId="0" applyFont="1" applyBorder="1" applyAlignment="1">
      <alignment horizontal="left" vertical="center" wrapText="1"/>
    </xf>
    <xf numFmtId="0" fontId="22" fillId="2" borderId="22" xfId="0" applyFont="1" applyFill="1" applyBorder="1" applyAlignment="1">
      <alignment horizontal="left" vertical="center"/>
    </xf>
    <xf numFmtId="0" fontId="22" fillId="3" borderId="22" xfId="0" applyFont="1" applyFill="1" applyBorder="1" applyAlignment="1">
      <alignment horizontal="left" vertical="center"/>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26" fillId="0" borderId="22" xfId="0" applyFont="1" applyBorder="1" applyAlignment="1">
      <alignment horizontal="center" vertical="center" wrapText="1"/>
    </xf>
    <xf numFmtId="0" fontId="27" fillId="4" borderId="0" xfId="0" applyFont="1" applyFill="1" applyAlignment="1">
      <alignment horizontal="left" vertical="center"/>
    </xf>
    <xf numFmtId="0" fontId="27" fillId="5" borderId="0" xfId="0" applyFont="1" applyFill="1" applyAlignment="1">
      <alignment horizontal="left" vertical="center"/>
    </xf>
    <xf numFmtId="0" fontId="26" fillId="0" borderId="3" xfId="0" applyFont="1" applyBorder="1" applyAlignment="1">
      <alignment horizontal="left" vertical="center" wrapText="1"/>
    </xf>
    <xf numFmtId="0" fontId="22" fillId="3" borderId="25" xfId="0" applyFont="1" applyFill="1" applyBorder="1" applyAlignment="1">
      <alignment horizontal="center" vertical="center"/>
    </xf>
    <xf numFmtId="0" fontId="22" fillId="3" borderId="8" xfId="0" applyFont="1" applyFill="1" applyBorder="1" applyAlignment="1">
      <alignment horizontal="center" vertical="center"/>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2" xfId="0" applyFont="1" applyBorder="1" applyAlignment="1">
      <alignment horizontal="center" vertical="center" wrapText="1"/>
    </xf>
    <xf numFmtId="0" fontId="25" fillId="0" borderId="23" xfId="0" applyFont="1" applyBorder="1" applyAlignment="1">
      <alignment horizontal="left" vertical="center" wrapText="1"/>
    </xf>
    <xf numFmtId="0" fontId="25" fillId="0" borderId="4" xfId="0" applyFont="1" applyBorder="1" applyAlignment="1">
      <alignment horizontal="left" vertical="center" wrapText="1"/>
    </xf>
    <xf numFmtId="0" fontId="26" fillId="0" borderId="28" xfId="0" applyFont="1" applyBorder="1" applyAlignment="1">
      <alignment horizontal="left" vertical="center" wrapText="1"/>
    </xf>
    <xf numFmtId="0" fontId="26" fillId="0" borderId="4" xfId="0" applyFont="1" applyBorder="1" applyAlignment="1">
      <alignment horizontal="left" vertical="center" wrapText="1"/>
    </xf>
    <xf numFmtId="0" fontId="27" fillId="7" borderId="1" xfId="0" applyFont="1" applyFill="1" applyBorder="1" applyAlignment="1">
      <alignment horizontal="center" vertical="center"/>
    </xf>
    <xf numFmtId="0" fontId="28" fillId="0" borderId="1" xfId="0" applyFont="1" applyBorder="1" applyAlignment="1">
      <alignment horizontal="center" vertical="center"/>
    </xf>
    <xf numFmtId="0" fontId="26" fillId="0" borderId="2" xfId="0" applyFont="1" applyBorder="1" applyAlignment="1">
      <alignment horizontal="left" vertical="center" wrapText="1"/>
    </xf>
    <xf numFmtId="0" fontId="19" fillId="0" borderId="2" xfId="0" applyFont="1" applyBorder="1" applyAlignment="1">
      <alignment horizontal="left" vertical="center" wrapText="1"/>
    </xf>
    <xf numFmtId="0" fontId="19" fillId="0" borderId="4" xfId="0" applyFont="1" applyBorder="1" applyAlignment="1">
      <alignment horizontal="left" vertical="center" wrapText="1"/>
    </xf>
    <xf numFmtId="0" fontId="22" fillId="2" borderId="22" xfId="0" applyFont="1" applyFill="1" applyBorder="1" applyAlignment="1">
      <alignment horizontal="center" vertical="center" wrapText="1"/>
    </xf>
    <xf numFmtId="0" fontId="22" fillId="2" borderId="25" xfId="0" applyFont="1" applyFill="1" applyBorder="1" applyAlignment="1">
      <alignment horizontal="center" vertical="center"/>
    </xf>
    <xf numFmtId="0" fontId="25" fillId="0" borderId="1" xfId="0" applyFont="1" applyBorder="1" applyAlignment="1">
      <alignment horizontal="left" vertical="center" wrapText="1"/>
    </xf>
    <xf numFmtId="0" fontId="28" fillId="0" borderId="4" xfId="0" applyFont="1" applyBorder="1" applyAlignment="1">
      <alignment horizontal="center" vertical="center"/>
    </xf>
    <xf numFmtId="0" fontId="25" fillId="0" borderId="2" xfId="0" applyFont="1" applyBorder="1" applyAlignment="1">
      <alignment horizontal="left" vertical="center" wrapText="1"/>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22" fillId="3" borderId="22" xfId="0" applyFont="1" applyFill="1" applyBorder="1" applyAlignment="1">
      <alignment horizontal="center" vertical="center"/>
    </xf>
    <xf numFmtId="0" fontId="22" fillId="3" borderId="7" xfId="0" applyFont="1" applyFill="1" applyBorder="1" applyAlignment="1">
      <alignment horizontal="center" vertical="center"/>
    </xf>
    <xf numFmtId="0" fontId="25" fillId="0" borderId="28" xfId="0" applyFont="1" applyBorder="1" applyAlignment="1">
      <alignment horizontal="left" vertical="center" wrapText="1"/>
    </xf>
    <xf numFmtId="0" fontId="19" fillId="0" borderId="3" xfId="0" applyFont="1" applyBorder="1" applyAlignment="1">
      <alignment horizontal="left" vertical="center" wrapText="1"/>
    </xf>
    <xf numFmtId="0" fontId="22" fillId="2" borderId="22" xfId="0" applyFont="1" applyFill="1" applyBorder="1" applyAlignment="1">
      <alignment horizontal="center" vertical="center"/>
    </xf>
    <xf numFmtId="0" fontId="28" fillId="0" borderId="22" xfId="0" applyFont="1" applyBorder="1" applyAlignment="1">
      <alignment horizontal="center" vertical="center"/>
    </xf>
    <xf numFmtId="0" fontId="26" fillId="0" borderId="31" xfId="0" applyFont="1" applyBorder="1" applyAlignment="1">
      <alignment horizontal="center" vertical="center" wrapText="1"/>
    </xf>
    <xf numFmtId="0" fontId="26" fillId="0" borderId="30" xfId="0" applyFont="1" applyBorder="1" applyAlignment="1">
      <alignment horizontal="center" vertical="center" wrapText="1"/>
    </xf>
    <xf numFmtId="0" fontId="22" fillId="3" borderId="32" xfId="0" applyFont="1" applyFill="1" applyBorder="1" applyAlignment="1">
      <alignment horizontal="center" vertical="center"/>
    </xf>
    <xf numFmtId="0" fontId="22" fillId="3" borderId="6" xfId="0" applyFont="1" applyFill="1" applyBorder="1" applyAlignment="1">
      <alignment horizontal="center" vertical="center"/>
    </xf>
    <xf numFmtId="16" fontId="27" fillId="0" borderId="1" xfId="0" applyNumberFormat="1" applyFont="1" applyBorder="1" applyAlignment="1">
      <alignment horizontal="center" vertical="center"/>
    </xf>
    <xf numFmtId="0" fontId="25" fillId="0" borderId="31" xfId="0" applyFont="1" applyBorder="1" applyAlignment="1">
      <alignment horizontal="left" vertical="center" wrapText="1"/>
    </xf>
    <xf numFmtId="0" fontId="25" fillId="0" borderId="30" xfId="0" applyFont="1" applyBorder="1" applyAlignment="1">
      <alignment horizontal="left" vertical="center" wrapText="1"/>
    </xf>
    <xf numFmtId="0" fontId="26" fillId="11" borderId="2" xfId="0" applyFont="1" applyFill="1" applyBorder="1" applyAlignment="1">
      <alignment horizontal="center" vertical="center" wrapText="1"/>
    </xf>
    <xf numFmtId="0" fontId="26" fillId="11" borderId="4" xfId="0" applyFont="1" applyFill="1" applyBorder="1" applyAlignment="1">
      <alignment horizontal="center" vertical="center" wrapText="1"/>
    </xf>
    <xf numFmtId="0" fontId="22" fillId="14" borderId="2" xfId="0" applyFont="1" applyFill="1" applyBorder="1" applyAlignment="1">
      <alignment horizontal="center" vertical="center"/>
    </xf>
    <xf numFmtId="0" fontId="22" fillId="14" borderId="3" xfId="0" applyFont="1" applyFill="1" applyBorder="1" applyAlignment="1">
      <alignment horizontal="center" vertical="center"/>
    </xf>
    <xf numFmtId="0" fontId="22" fillId="14" borderId="4" xfId="0" applyFont="1" applyFill="1" applyBorder="1" applyAlignment="1">
      <alignment horizontal="center" vertical="center"/>
    </xf>
    <xf numFmtId="0" fontId="19" fillId="11" borderId="2" xfId="0" applyFont="1" applyFill="1" applyBorder="1" applyAlignment="1">
      <alignment horizontal="left" vertical="center" wrapText="1"/>
    </xf>
    <xf numFmtId="0" fontId="19" fillId="11" borderId="4" xfId="0" applyFont="1" applyFill="1" applyBorder="1" applyAlignment="1">
      <alignment horizontal="left" vertical="center" wrapText="1"/>
    </xf>
    <xf numFmtId="0" fontId="26" fillId="11" borderId="2" xfId="0" applyFont="1" applyFill="1" applyBorder="1" applyAlignment="1">
      <alignment horizontal="left" vertical="center" wrapText="1"/>
    </xf>
    <xf numFmtId="0" fontId="26" fillId="11" borderId="4" xfId="0" applyFont="1" applyFill="1" applyBorder="1" applyAlignment="1">
      <alignment horizontal="left" vertical="center" wrapText="1"/>
    </xf>
    <xf numFmtId="0" fontId="26" fillId="15" borderId="2" xfId="0" applyFont="1" applyFill="1" applyBorder="1" applyAlignment="1">
      <alignment horizontal="center" vertical="center" wrapText="1"/>
    </xf>
    <xf numFmtId="0" fontId="26" fillId="15" borderId="4" xfId="0" applyFont="1" applyFill="1" applyBorder="1" applyAlignment="1">
      <alignment horizontal="center" vertical="center" wrapText="1"/>
    </xf>
    <xf numFmtId="165" fontId="22" fillId="15" borderId="2" xfId="0" applyNumberFormat="1" applyFont="1" applyFill="1" applyBorder="1" applyAlignment="1">
      <alignment horizontal="center" vertical="center" wrapText="1"/>
    </xf>
    <xf numFmtId="165" fontId="22" fillId="15" borderId="4" xfId="0" applyNumberFormat="1" applyFont="1" applyFill="1" applyBorder="1" applyAlignment="1">
      <alignment horizontal="center" vertical="center" wrapText="1"/>
    </xf>
    <xf numFmtId="0" fontId="22" fillId="13" borderId="2" xfId="0" applyFont="1" applyFill="1" applyBorder="1" applyAlignment="1">
      <alignment horizontal="center" vertical="center"/>
    </xf>
    <xf numFmtId="0" fontId="22" fillId="13" borderId="3" xfId="0" applyFont="1" applyFill="1" applyBorder="1" applyAlignment="1">
      <alignment horizontal="center" vertical="center"/>
    </xf>
    <xf numFmtId="0" fontId="22" fillId="13" borderId="4" xfId="0" applyFont="1" applyFill="1" applyBorder="1" applyAlignment="1">
      <alignment horizontal="center" vertical="center"/>
    </xf>
    <xf numFmtId="0" fontId="26" fillId="13" borderId="2" xfId="0" applyFont="1" applyFill="1" applyBorder="1" applyAlignment="1">
      <alignment horizontal="center" vertical="center" wrapText="1"/>
    </xf>
    <xf numFmtId="0" fontId="26" fillId="13" borderId="4" xfId="0" applyFont="1" applyFill="1" applyBorder="1" applyAlignment="1">
      <alignment horizontal="center" vertical="center" wrapText="1"/>
    </xf>
    <xf numFmtId="0" fontId="26" fillId="14" borderId="2" xfId="0" applyFont="1" applyFill="1" applyBorder="1" applyAlignment="1">
      <alignment horizontal="left" vertical="center" wrapText="1"/>
    </xf>
    <xf numFmtId="0" fontId="26" fillId="14" borderId="3" xfId="0" applyFont="1" applyFill="1" applyBorder="1" applyAlignment="1">
      <alignment horizontal="left" vertical="center"/>
    </xf>
    <xf numFmtId="0" fontId="26" fillId="14" borderId="4" xfId="0" applyFont="1" applyFill="1" applyBorder="1" applyAlignment="1">
      <alignment horizontal="left" vertical="center"/>
    </xf>
    <xf numFmtId="0" fontId="28" fillId="8" borderId="1" xfId="0" applyFont="1" applyFill="1" applyBorder="1" applyAlignment="1">
      <alignment horizontal="center" vertical="center"/>
    </xf>
    <xf numFmtId="0" fontId="25" fillId="8" borderId="1" xfId="0" applyFont="1" applyFill="1" applyBorder="1" applyAlignment="1">
      <alignment horizontal="left" vertical="center" wrapText="1"/>
    </xf>
    <xf numFmtId="0" fontId="19" fillId="8" borderId="1" xfId="0" applyFont="1" applyFill="1" applyBorder="1" applyAlignment="1">
      <alignment horizontal="left" vertical="center" wrapText="1"/>
    </xf>
    <xf numFmtId="0" fontId="28" fillId="11" borderId="1" xfId="0" applyFont="1" applyFill="1" applyBorder="1" applyAlignment="1">
      <alignment horizontal="center" vertical="center"/>
    </xf>
    <xf numFmtId="0" fontId="25" fillId="11" borderId="1" xfId="0" applyFont="1" applyFill="1" applyBorder="1" applyAlignment="1">
      <alignment horizontal="left" vertical="center" wrapText="1"/>
    </xf>
    <xf numFmtId="0" fontId="26" fillId="14" borderId="3" xfId="0" applyFont="1" applyFill="1" applyBorder="1" applyAlignment="1">
      <alignment horizontal="left" vertical="center" wrapText="1"/>
    </xf>
    <xf numFmtId="0" fontId="26" fillId="14" borderId="4" xfId="0" applyFont="1" applyFill="1" applyBorder="1" applyAlignment="1">
      <alignment horizontal="left" vertical="center" wrapText="1"/>
    </xf>
    <xf numFmtId="0" fontId="26" fillId="14" borderId="2" xfId="0" applyFont="1" applyFill="1" applyBorder="1" applyAlignment="1">
      <alignment horizontal="center" vertical="center"/>
    </xf>
    <xf numFmtId="0" fontId="26" fillId="14" borderId="3" xfId="0" applyFont="1" applyFill="1" applyBorder="1" applyAlignment="1">
      <alignment horizontal="center" vertical="center"/>
    </xf>
    <xf numFmtId="0" fontId="26" fillId="14" borderId="4" xfId="0" applyFont="1" applyFill="1" applyBorder="1" applyAlignment="1">
      <alignment horizontal="center" vertical="center"/>
    </xf>
    <xf numFmtId="0" fontId="27" fillId="10" borderId="1" xfId="0" applyFont="1" applyFill="1" applyBorder="1" applyAlignment="1">
      <alignment horizontal="center" vertical="center"/>
    </xf>
    <xf numFmtId="0" fontId="28" fillId="9" borderId="1" xfId="0" applyFont="1" applyFill="1" applyBorder="1" applyAlignment="1">
      <alignment horizontal="center" vertical="center"/>
    </xf>
    <xf numFmtId="0" fontId="25" fillId="9" borderId="1" xfId="0" applyFont="1" applyFill="1" applyBorder="1" applyAlignment="1">
      <alignment horizontal="left" vertical="center" wrapText="1"/>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26" fillId="9" borderId="2" xfId="0" applyFont="1" applyFill="1" applyBorder="1" applyAlignment="1">
      <alignment horizontal="left" vertical="center" wrapText="1"/>
    </xf>
    <xf numFmtId="0" fontId="26" fillId="9" borderId="4" xfId="0" applyFont="1" applyFill="1" applyBorder="1" applyAlignment="1">
      <alignment horizontal="left" vertical="center" wrapText="1"/>
    </xf>
    <xf numFmtId="0" fontId="26" fillId="9" borderId="1" xfId="0" applyFont="1" applyFill="1" applyBorder="1" applyAlignment="1">
      <alignment horizontal="left" vertical="center" wrapText="1"/>
    </xf>
    <xf numFmtId="165" fontId="22" fillId="14" borderId="2" xfId="0" applyNumberFormat="1" applyFont="1" applyFill="1" applyBorder="1" applyAlignment="1">
      <alignment horizontal="center" vertical="center" wrapText="1"/>
    </xf>
    <xf numFmtId="165" fontId="22" fillId="14" borderId="3" xfId="0" applyNumberFormat="1" applyFont="1" applyFill="1" applyBorder="1" applyAlignment="1">
      <alignment horizontal="center" vertical="center" wrapText="1"/>
    </xf>
    <xf numFmtId="165" fontId="22" fillId="14" borderId="4" xfId="0" applyNumberFormat="1" applyFont="1" applyFill="1" applyBorder="1" applyAlignment="1">
      <alignment horizontal="center" vertical="center" wrapText="1"/>
    </xf>
    <xf numFmtId="0" fontId="22" fillId="14" borderId="2" xfId="0" applyFont="1" applyFill="1" applyBorder="1" applyAlignment="1">
      <alignment horizontal="center" vertical="center" wrapText="1"/>
    </xf>
    <xf numFmtId="0" fontId="22" fillId="14" borderId="3" xfId="0" applyFont="1" applyFill="1" applyBorder="1" applyAlignment="1">
      <alignment horizontal="center" vertical="center" wrapText="1"/>
    </xf>
    <xf numFmtId="0" fontId="22" fillId="14" borderId="4" xfId="0" applyFont="1" applyFill="1" applyBorder="1" applyAlignment="1">
      <alignment horizontal="center" vertical="center" wrapText="1"/>
    </xf>
    <xf numFmtId="0" fontId="26" fillId="14" borderId="2" xfId="0" applyFont="1" applyFill="1" applyBorder="1" applyAlignment="1">
      <alignment horizontal="left" vertical="center"/>
    </xf>
    <xf numFmtId="0" fontId="22" fillId="10" borderId="1" xfId="0" applyFont="1" applyFill="1" applyBorder="1" applyAlignment="1">
      <alignment horizontal="center" vertical="center"/>
    </xf>
    <xf numFmtId="0" fontId="27" fillId="10" borderId="33" xfId="0" applyFont="1" applyFill="1" applyBorder="1" applyAlignment="1">
      <alignment horizontal="center" vertical="center"/>
    </xf>
    <xf numFmtId="0" fontId="27" fillId="10" borderId="34" xfId="0" applyFont="1" applyFill="1" applyBorder="1" applyAlignment="1">
      <alignment horizontal="center" vertical="center"/>
    </xf>
    <xf numFmtId="0" fontId="27" fillId="10" borderId="5" xfId="0" applyFont="1" applyFill="1" applyBorder="1" applyAlignment="1">
      <alignment horizontal="center" vertical="center"/>
    </xf>
    <xf numFmtId="0" fontId="22" fillId="10" borderId="2" xfId="0" applyFont="1" applyFill="1" applyBorder="1" applyAlignment="1">
      <alignment horizontal="center" vertical="center"/>
    </xf>
    <xf numFmtId="0" fontId="22" fillId="10" borderId="4" xfId="0" applyFont="1" applyFill="1" applyBorder="1" applyAlignment="1">
      <alignment horizontal="center" vertical="center"/>
    </xf>
    <xf numFmtId="165" fontId="22" fillId="10" borderId="1" xfId="0" applyNumberFormat="1" applyFont="1" applyFill="1" applyBorder="1" applyAlignment="1">
      <alignment horizontal="center" vertical="center"/>
    </xf>
    <xf numFmtId="0" fontId="22" fillId="10" borderId="1" xfId="0" applyFont="1" applyFill="1" applyBorder="1" applyAlignment="1">
      <alignment horizontal="center" vertical="center" wrapText="1"/>
    </xf>
    <xf numFmtId="165" fontId="22" fillId="7" borderId="2" xfId="0" applyNumberFormat="1" applyFont="1" applyFill="1" applyBorder="1" applyAlignment="1">
      <alignment horizontal="center" vertical="center" wrapText="1"/>
    </xf>
    <xf numFmtId="165" fontId="22" fillId="7" borderId="3" xfId="0" applyNumberFormat="1" applyFont="1" applyFill="1" applyBorder="1" applyAlignment="1">
      <alignment horizontal="center" vertical="center" wrapText="1"/>
    </xf>
    <xf numFmtId="165" fontId="22" fillId="7" borderId="4" xfId="0" applyNumberFormat="1" applyFont="1" applyFill="1" applyBorder="1" applyAlignment="1">
      <alignment horizontal="center" vertical="center" wrapText="1"/>
    </xf>
    <xf numFmtId="0" fontId="26" fillId="7" borderId="2" xfId="0" applyFont="1" applyFill="1" applyBorder="1" applyAlignment="1">
      <alignment horizontal="center" vertical="center"/>
    </xf>
    <xf numFmtId="0" fontId="26" fillId="7" borderId="3" xfId="0" applyFont="1" applyFill="1" applyBorder="1" applyAlignment="1">
      <alignment horizontal="center" vertical="center"/>
    </xf>
    <xf numFmtId="0" fontId="26" fillId="7" borderId="4" xfId="0" applyFont="1" applyFill="1" applyBorder="1" applyAlignment="1">
      <alignment horizontal="center" vertical="center"/>
    </xf>
    <xf numFmtId="0" fontId="22" fillId="7" borderId="2" xfId="0" applyFont="1" applyFill="1" applyBorder="1" applyAlignment="1">
      <alignment horizontal="center" vertical="center"/>
    </xf>
    <xf numFmtId="0" fontId="22" fillId="7" borderId="3" xfId="0" applyFont="1" applyFill="1" applyBorder="1" applyAlignment="1">
      <alignment horizontal="center" vertical="center"/>
    </xf>
    <xf numFmtId="0" fontId="22" fillId="7" borderId="4" xfId="0" applyFont="1" applyFill="1" applyBorder="1" applyAlignment="1">
      <alignment horizontal="center" vertical="center"/>
    </xf>
    <xf numFmtId="165" fontId="22" fillId="13" borderId="2" xfId="0" applyNumberFormat="1" applyFont="1" applyFill="1" applyBorder="1" applyAlignment="1">
      <alignment horizontal="center" vertical="center" wrapText="1"/>
    </xf>
    <xf numFmtId="165" fontId="22" fillId="13" borderId="3" xfId="0" applyNumberFormat="1" applyFont="1" applyFill="1" applyBorder="1" applyAlignment="1">
      <alignment horizontal="center" vertical="center" wrapText="1"/>
    </xf>
    <xf numFmtId="165" fontId="22" fillId="13" borderId="4" xfId="0" applyNumberFormat="1" applyFont="1" applyFill="1" applyBorder="1" applyAlignment="1">
      <alignment horizontal="center" vertical="center" wrapText="1"/>
    </xf>
    <xf numFmtId="0" fontId="26" fillId="7" borderId="2" xfId="0" applyFont="1" applyFill="1" applyBorder="1" applyAlignment="1">
      <alignment horizontal="left" vertical="center" wrapText="1"/>
    </xf>
    <xf numFmtId="0" fontId="26" fillId="7" borderId="3" xfId="0" applyFont="1" applyFill="1" applyBorder="1" applyAlignment="1">
      <alignment horizontal="left" vertical="center" wrapText="1"/>
    </xf>
    <xf numFmtId="0" fontId="26" fillId="7" borderId="4" xfId="0" applyFont="1" applyFill="1" applyBorder="1" applyAlignment="1">
      <alignment horizontal="left" vertical="center" wrapText="1"/>
    </xf>
    <xf numFmtId="0" fontId="22" fillId="7" borderId="2" xfId="0" applyFont="1" applyFill="1" applyBorder="1" applyAlignment="1">
      <alignment horizontal="center" vertical="center" wrapText="1"/>
    </xf>
    <xf numFmtId="0" fontId="22" fillId="7" borderId="3" xfId="0" applyFont="1" applyFill="1" applyBorder="1" applyAlignment="1">
      <alignment horizontal="center" vertical="center" wrapText="1"/>
    </xf>
    <xf numFmtId="0" fontId="22" fillId="7" borderId="4" xfId="0" applyFont="1" applyFill="1" applyBorder="1" applyAlignment="1">
      <alignment horizontal="center" vertical="center" wrapText="1"/>
    </xf>
    <xf numFmtId="0" fontId="26" fillId="7" borderId="3" xfId="0" applyFont="1" applyFill="1" applyBorder="1" applyAlignment="1">
      <alignment horizontal="left" vertical="center"/>
    </xf>
    <xf numFmtId="0" fontId="26" fillId="7" borderId="4" xfId="0" applyFont="1" applyFill="1" applyBorder="1" applyAlignment="1">
      <alignment horizontal="left" vertical="center"/>
    </xf>
    <xf numFmtId="0" fontId="27" fillId="16" borderId="1" xfId="0" applyFont="1" applyFill="1" applyBorder="1" applyAlignment="1">
      <alignment horizontal="center" vertical="center"/>
    </xf>
    <xf numFmtId="0" fontId="28" fillId="7" borderId="1" xfId="0" applyFont="1" applyFill="1" applyBorder="1" applyAlignment="1">
      <alignment horizontal="center" vertical="center"/>
    </xf>
    <xf numFmtId="0" fontId="25" fillId="7" borderId="1" xfId="0" applyFont="1" applyFill="1" applyBorder="1" applyAlignment="1">
      <alignment horizontal="left" vertical="center" wrapText="1"/>
    </xf>
    <xf numFmtId="0" fontId="25" fillId="7" borderId="2" xfId="0" applyFont="1" applyFill="1" applyBorder="1" applyAlignment="1">
      <alignment horizontal="left" vertical="center" wrapText="1"/>
    </xf>
    <xf numFmtId="0" fontId="25" fillId="7" borderId="4" xfId="0" applyFont="1" applyFill="1" applyBorder="1" applyAlignment="1">
      <alignment horizontal="left" vertical="center" wrapText="1"/>
    </xf>
    <xf numFmtId="0" fontId="22" fillId="16" borderId="1" xfId="0" applyFont="1" applyFill="1" applyBorder="1" applyAlignment="1">
      <alignment horizontal="center" vertical="center"/>
    </xf>
    <xf numFmtId="165" fontId="22" fillId="16" borderId="1" xfId="0" applyNumberFormat="1" applyFont="1" applyFill="1" applyBorder="1" applyAlignment="1">
      <alignment horizontal="center" vertical="center"/>
    </xf>
    <xf numFmtId="0" fontId="27" fillId="16" borderId="33" xfId="0" applyFont="1" applyFill="1" applyBorder="1" applyAlignment="1">
      <alignment horizontal="center" vertical="center"/>
    </xf>
    <xf numFmtId="0" fontId="27" fillId="16" borderId="34" xfId="0" applyFont="1" applyFill="1" applyBorder="1" applyAlignment="1">
      <alignment horizontal="center" vertical="center"/>
    </xf>
    <xf numFmtId="0" fontId="27" fillId="16" borderId="5" xfId="0" applyFont="1" applyFill="1" applyBorder="1" applyAlignment="1">
      <alignment horizontal="center" vertical="center"/>
    </xf>
    <xf numFmtId="0" fontId="22" fillId="16" borderId="1" xfId="0" applyFont="1" applyFill="1" applyBorder="1" applyAlignment="1">
      <alignment horizontal="center" vertical="center" wrapText="1"/>
    </xf>
    <xf numFmtId="0" fontId="22" fillId="16" borderId="2" xfId="0" applyFont="1" applyFill="1" applyBorder="1" applyAlignment="1">
      <alignment horizontal="center" vertical="center" wrapText="1"/>
    </xf>
    <xf numFmtId="0" fontId="22" fillId="16" borderId="4" xfId="0" applyFont="1" applyFill="1" applyBorder="1" applyAlignment="1">
      <alignment horizontal="center" vertical="center" wrapText="1"/>
    </xf>
    <xf numFmtId="0" fontId="25" fillId="7" borderId="3" xfId="0" applyFont="1" applyFill="1" applyBorder="1" applyAlignment="1">
      <alignment horizontal="left" vertical="center" wrapText="1"/>
    </xf>
    <xf numFmtId="0" fontId="26" fillId="7" borderId="2"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5" fillId="7" borderId="2" xfId="0" applyFont="1" applyFill="1" applyBorder="1" applyAlignment="1">
      <alignment horizontal="center"/>
    </xf>
    <xf numFmtId="0" fontId="25" fillId="7" borderId="3" xfId="0" applyFont="1" applyFill="1" applyBorder="1" applyAlignment="1">
      <alignment horizontal="center"/>
    </xf>
    <xf numFmtId="0" fontId="25" fillId="7" borderId="4" xfId="0" applyFont="1" applyFill="1" applyBorder="1" applyAlignment="1">
      <alignment horizontal="center"/>
    </xf>
    <xf numFmtId="0" fontId="25" fillId="13" borderId="2" xfId="0" applyFont="1" applyFill="1" applyBorder="1" applyAlignment="1">
      <alignment horizontal="center"/>
    </xf>
    <xf numFmtId="0" fontId="25" fillId="13" borderId="3" xfId="0" applyFont="1" applyFill="1" applyBorder="1" applyAlignment="1">
      <alignment horizontal="center"/>
    </xf>
    <xf numFmtId="0" fontId="25" fillId="13" borderId="4" xfId="0" applyFont="1" applyFill="1" applyBorder="1" applyAlignment="1">
      <alignment horizontal="center"/>
    </xf>
    <xf numFmtId="0" fontId="22" fillId="16" borderId="2" xfId="0" applyFont="1" applyFill="1" applyBorder="1" applyAlignment="1">
      <alignment horizontal="center" vertical="center"/>
    </xf>
    <xf numFmtId="0" fontId="22" fillId="16" borderId="4" xfId="0" applyFont="1" applyFill="1" applyBorder="1" applyAlignment="1">
      <alignment horizontal="center" vertical="center"/>
    </xf>
    <xf numFmtId="0" fontId="4" fillId="0" borderId="0" xfId="3" applyAlignment="1" applyProtection="1">
      <alignment horizontal="center" wrapText="1"/>
      <protection locked="0"/>
    </xf>
    <xf numFmtId="0" fontId="0" fillId="0" borderId="0" xfId="0" applyAlignment="1" applyProtection="1">
      <alignment horizontal="center" wrapText="1"/>
      <protection locked="0"/>
    </xf>
    <xf numFmtId="0" fontId="9" fillId="0" borderId="1" xfId="0" applyFont="1" applyBorder="1" applyAlignment="1" applyProtection="1">
      <alignment horizontal="center" vertical="center" wrapText="1"/>
      <protection locked="0"/>
    </xf>
    <xf numFmtId="0" fontId="11" fillId="0" borderId="0" xfId="0" applyFont="1" applyAlignment="1" applyProtection="1">
      <alignment horizontal="center" wrapText="1"/>
      <protection locked="0"/>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3" xfId="0" applyFont="1" applyBorder="1" applyAlignment="1" applyProtection="1">
      <alignment horizontal="center" vertical="top"/>
      <protection locked="0"/>
    </xf>
    <xf numFmtId="0" fontId="2" fillId="0" borderId="9" xfId="0" applyFont="1" applyBorder="1" applyAlignment="1" applyProtection="1">
      <alignment horizontal="center" vertical="top"/>
      <protection locked="0"/>
    </xf>
    <xf numFmtId="0" fontId="2" fillId="0" borderId="14" xfId="0" applyFont="1" applyBorder="1" applyAlignment="1" applyProtection="1">
      <alignment horizontal="center" vertical="top"/>
      <protection locked="0"/>
    </xf>
    <xf numFmtId="0" fontId="2" fillId="0" borderId="0" xfId="0" applyFont="1" applyAlignment="1" applyProtection="1">
      <alignment horizontal="center" vertical="top"/>
      <protection locked="0"/>
    </xf>
    <xf numFmtId="0" fontId="2" fillId="0" borderId="16" xfId="0" applyFont="1" applyBorder="1" applyAlignment="1" applyProtection="1">
      <alignment horizontal="center" vertical="top"/>
      <protection locked="0"/>
    </xf>
    <xf numFmtId="0" fontId="2" fillId="0" borderId="11" xfId="0" applyFont="1" applyBorder="1" applyAlignment="1" applyProtection="1">
      <alignment horizontal="center" vertical="top"/>
      <protection locked="0"/>
    </xf>
    <xf numFmtId="0" fontId="2" fillId="0" borderId="21" xfId="0" applyFont="1" applyBorder="1" applyAlignment="1" applyProtection="1">
      <alignment horizontal="center" vertical="top"/>
      <protection locked="0"/>
    </xf>
    <xf numFmtId="0" fontId="2" fillId="0" borderId="10" xfId="0" applyFont="1" applyBorder="1" applyAlignment="1" applyProtection="1">
      <alignment horizontal="center" vertical="top"/>
      <protection locked="0"/>
    </xf>
    <xf numFmtId="0" fontId="2" fillId="0" borderId="19" xfId="0" applyFont="1" applyBorder="1" applyAlignment="1" applyProtection="1">
      <alignment horizontal="center" vertical="top"/>
      <protection locked="0"/>
    </xf>
    <xf numFmtId="0" fontId="2" fillId="0" borderId="15" xfId="0" applyFont="1" applyBorder="1" applyAlignment="1" applyProtection="1">
      <alignment horizontal="center" vertical="top"/>
      <protection locked="0"/>
    </xf>
    <xf numFmtId="0" fontId="2" fillId="0" borderId="12" xfId="0" applyFont="1" applyBorder="1" applyAlignment="1" applyProtection="1">
      <alignment horizontal="center" vertical="top"/>
      <protection locked="0"/>
    </xf>
    <xf numFmtId="0" fontId="2" fillId="0" borderId="18" xfId="0" applyFont="1" applyBorder="1" applyAlignment="1" applyProtection="1">
      <alignment horizontal="center" vertical="top"/>
      <protection locked="0"/>
    </xf>
    <xf numFmtId="0" fontId="2" fillId="0" borderId="20" xfId="0" applyFont="1" applyBorder="1" applyAlignment="1" applyProtection="1">
      <alignment horizontal="center" vertical="top"/>
      <protection locked="0"/>
    </xf>
  </cellXfs>
  <cellStyles count="5">
    <cellStyle name="FONS" xfId="4"/>
    <cellStyle name="Hipervínculo" xfId="3" builtinId="8"/>
    <cellStyle name="Millares [0]" xfId="1" builtinId="6"/>
    <cellStyle name="Normal" xfId="0" builtinId="0"/>
    <cellStyle name="Porcentaje" xfId="2" builtinId="5"/>
  </cellStyles>
  <dxfs count="0"/>
  <tableStyles count="0" defaultTableStyle="TableStyleMedium2" defaultPivotStyle="PivotStyleLight16"/>
  <colors>
    <mruColors>
      <color rgb="FFCAEEF8"/>
      <color rgb="FFF2CEEF"/>
      <color rgb="FFFAF9D8"/>
      <color rgb="FF1DB4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1</xdr:col>
      <xdr:colOff>140570</xdr:colOff>
      <xdr:row>50</xdr:row>
      <xdr:rowOff>0</xdr:rowOff>
    </xdr:from>
    <xdr:ext cx="184731" cy="937629"/>
    <xdr:sp macro="" textlink="">
      <xdr:nvSpPr>
        <xdr:cNvPr id="6" name="13 Rectángulo">
          <a:extLst>
            <a:ext uri="{FF2B5EF4-FFF2-40B4-BE49-F238E27FC236}">
              <a16:creationId xmlns:a16="http://schemas.microsoft.com/office/drawing/2014/main" id="{FA4DCF0D-AB6F-8A4F-AA54-48EEEC8854A0}"/>
            </a:ext>
          </a:extLst>
        </xdr:cNvPr>
        <xdr:cNvSpPr/>
      </xdr:nvSpPr>
      <xdr:spPr>
        <a:xfrm>
          <a:off x="2121770" y="10071100"/>
          <a:ext cx="184731" cy="937629"/>
        </a:xfrm>
        <a:prstGeom prst="rect">
          <a:avLst/>
        </a:prstGeom>
        <a:noFill/>
      </xdr:spPr>
      <xdr:txBody>
        <a:bodyPr wrap="none" lIns="91440" tIns="45720" rIns="91440" bIns="45720">
          <a:spAutoFit/>
          <a:scene3d>
            <a:camera prst="orthographicFront"/>
            <a:lightRig rig="soft" dir="tl">
              <a:rot lat="0" lon="0" rev="0"/>
            </a:lightRig>
          </a:scene3d>
          <a:sp3d contourW="25400" prstMaterial="matte">
            <a:bevelT w="25400" h="55880" prst="artDeco"/>
            <a:contourClr>
              <a:schemeClr val="accent2">
                <a:tint val="20000"/>
              </a:schemeClr>
            </a:contourClr>
          </a:sp3d>
        </a:bodyPr>
        <a:lstStyle/>
        <a:p>
          <a:pPr algn="ctr"/>
          <a:endParaRPr lang="es-ES" sz="5400" b="1" cap="none" spc="5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endParaRPr>
        </a:p>
      </xdr:txBody>
    </xdr:sp>
    <xdr:clientData/>
  </xdr:oneCellAnchor>
  <xdr:twoCellAnchor editAs="oneCell">
    <xdr:from>
      <xdr:col>1</xdr:col>
      <xdr:colOff>0</xdr:colOff>
      <xdr:row>3</xdr:row>
      <xdr:rowOff>0</xdr:rowOff>
    </xdr:from>
    <xdr:to>
      <xdr:col>1</xdr:col>
      <xdr:colOff>304800</xdr:colOff>
      <xdr:row>4</xdr:row>
      <xdr:rowOff>101600</xdr:rowOff>
    </xdr:to>
    <xdr:sp macro="" textlink="">
      <xdr:nvSpPr>
        <xdr:cNvPr id="7" name="AutoShape 1" descr="Recursos digitales - Universidad Externado de Colombia">
          <a:extLst>
            <a:ext uri="{FF2B5EF4-FFF2-40B4-BE49-F238E27FC236}">
              <a16:creationId xmlns:a16="http://schemas.microsoft.com/office/drawing/2014/main" id="{E270BBE2-3053-564E-BE30-08B131F966EA}"/>
            </a:ext>
          </a:extLst>
        </xdr:cNvPr>
        <xdr:cNvSpPr>
          <a:spLocks noChangeAspect="1" noChangeArrowheads="1"/>
        </xdr:cNvSpPr>
      </xdr:nvSpPr>
      <xdr:spPr bwMode="auto">
        <a:xfrm>
          <a:off x="1981200" y="495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persons/person.xml><?xml version="1.0" encoding="utf-8"?>
<personList xmlns="http://schemas.microsoft.com/office/spreadsheetml/2018/threadedcomments" xmlns:x="http://schemas.openxmlformats.org/spreadsheetml/2006/main">
  <person displayName="1" id="{AE6F677A-D4A3-8F49-964D-D3A58C8E17F7}" userId="S::e6457@ioffice.site::944c6e22-a687-4e57-a86a-5ecc9bf0b6ad"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15" dT="2024-05-23T09:51:18.91" personId="{AE6F677A-D4A3-8F49-964D-D3A58C8E17F7}" id="{3FD636AB-2D02-6D41-83E3-F24288EB5C67}">
    <text>Colocar una estrategia relacionada con el cuadro de mando</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R46"/>
  <sheetViews>
    <sheetView topLeftCell="B7" zoomScale="70" zoomScaleNormal="70" workbookViewId="0">
      <selection activeCell="E22" sqref="E22"/>
    </sheetView>
  </sheetViews>
  <sheetFormatPr baseColWidth="10" defaultColWidth="14.4609375" defaultRowHeight="15.5"/>
  <cols>
    <col min="1" max="1" width="2.84375" style="17" customWidth="1"/>
    <col min="2" max="2" width="25.15234375" style="17" customWidth="1"/>
    <col min="3" max="3" width="31.69140625" style="17" customWidth="1"/>
    <col min="4" max="4" width="46.69140625" style="17" customWidth="1"/>
    <col min="5" max="5" width="92.84375" style="17" customWidth="1"/>
    <col min="6" max="6" width="18.69140625" style="17" customWidth="1"/>
    <col min="7" max="7" width="14.84375" style="17" customWidth="1"/>
    <col min="8" max="8" width="15.15234375" style="17" customWidth="1"/>
    <col min="9" max="69" width="6.84375" style="20" customWidth="1"/>
    <col min="70" max="16384" width="14.4609375" style="17"/>
  </cols>
  <sheetData>
    <row r="1" spans="2:69">
      <c r="C1" s="49"/>
      <c r="D1" s="49"/>
      <c r="E1" s="49"/>
      <c r="F1" s="49"/>
      <c r="G1" s="49"/>
      <c r="H1" s="49"/>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row>
    <row r="2" spans="2:69">
      <c r="C2" s="49"/>
      <c r="D2" s="49"/>
      <c r="E2" s="49"/>
      <c r="F2" s="60" t="s">
        <v>0</v>
      </c>
      <c r="G2" s="61"/>
      <c r="H2" s="59"/>
      <c r="I2" s="62"/>
      <c r="J2" s="62"/>
      <c r="K2" s="62"/>
      <c r="L2" s="62"/>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row>
    <row r="3" spans="2:69">
      <c r="C3" s="49"/>
      <c r="D3" s="49"/>
      <c r="E3" s="49"/>
      <c r="F3" s="64" t="s">
        <v>1</v>
      </c>
      <c r="G3" s="59">
        <f>G2*160</f>
        <v>0</v>
      </c>
      <c r="H3" s="62" t="s">
        <v>2</v>
      </c>
      <c r="I3" s="62"/>
      <c r="J3" s="62"/>
      <c r="K3" s="62"/>
      <c r="L3" s="62"/>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row>
    <row r="4" spans="2:69">
      <c r="C4" s="49"/>
      <c r="D4" s="49"/>
      <c r="E4" s="49"/>
      <c r="F4" s="60" t="s">
        <v>3</v>
      </c>
      <c r="G4" s="61"/>
      <c r="H4" s="49"/>
      <c r="I4" s="62"/>
      <c r="J4" s="62"/>
      <c r="K4" s="62"/>
      <c r="L4" s="62"/>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row>
    <row r="5" spans="2:69">
      <c r="C5" s="49"/>
      <c r="D5" s="49"/>
      <c r="E5" s="49"/>
      <c r="F5" s="63" t="s">
        <v>1</v>
      </c>
      <c r="G5" s="59">
        <f>G4*160</f>
        <v>0</v>
      </c>
      <c r="H5" s="62" t="s">
        <v>2</v>
      </c>
      <c r="I5" s="62"/>
      <c r="J5" s="62"/>
      <c r="K5" s="62"/>
      <c r="L5" s="62"/>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row>
    <row r="6" spans="2:69">
      <c r="C6" s="49"/>
      <c r="D6" s="49"/>
      <c r="E6" s="49"/>
      <c r="F6" s="49"/>
      <c r="G6" s="49"/>
      <c r="H6" s="49"/>
      <c r="I6" s="62"/>
      <c r="J6" s="62"/>
      <c r="K6" s="62"/>
      <c r="L6" s="62"/>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c r="BF6" s="58"/>
      <c r="BG6" s="58"/>
      <c r="BH6" s="58"/>
      <c r="BI6" s="58"/>
      <c r="BJ6" s="58"/>
      <c r="BK6" s="58"/>
      <c r="BL6" s="58"/>
      <c r="BM6" s="58"/>
      <c r="BN6" s="58"/>
      <c r="BO6" s="58"/>
      <c r="BP6" s="58"/>
      <c r="BQ6" s="58"/>
    </row>
    <row r="7" spans="2:69">
      <c r="C7" s="49"/>
      <c r="D7" s="49"/>
      <c r="E7" s="49"/>
      <c r="F7" s="49"/>
      <c r="G7" s="49"/>
      <c r="H7" s="49"/>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c r="BG7" s="58"/>
      <c r="BH7" s="58"/>
      <c r="BI7" s="58"/>
      <c r="BJ7" s="58"/>
      <c r="BK7" s="58"/>
      <c r="BL7" s="58"/>
      <c r="BM7" s="58"/>
      <c r="BN7" s="58"/>
      <c r="BO7" s="58"/>
      <c r="BP7" s="58"/>
      <c r="BQ7" s="58"/>
    </row>
    <row r="8" spans="2:69" s="44" customFormat="1">
      <c r="B8" s="118" t="s">
        <v>4</v>
      </c>
      <c r="C8" s="118" t="s">
        <v>5</v>
      </c>
      <c r="D8" s="119" t="s">
        <v>6</v>
      </c>
      <c r="E8" s="119" t="s">
        <v>7</v>
      </c>
      <c r="F8" s="126" t="s">
        <v>8</v>
      </c>
      <c r="G8" s="126" t="s">
        <v>9</v>
      </c>
      <c r="H8" s="126" t="s">
        <v>10</v>
      </c>
      <c r="I8" s="123" t="s">
        <v>11</v>
      </c>
      <c r="J8" s="123"/>
      <c r="K8" s="123"/>
      <c r="L8" s="123"/>
      <c r="M8" s="124" t="s">
        <v>11</v>
      </c>
      <c r="N8" s="124"/>
      <c r="O8" s="124"/>
      <c r="P8" s="124"/>
      <c r="Q8" s="124"/>
      <c r="R8" s="123" t="s">
        <v>11</v>
      </c>
      <c r="S8" s="123"/>
      <c r="T8" s="123"/>
      <c r="U8" s="123"/>
      <c r="V8" s="124" t="s">
        <v>11</v>
      </c>
      <c r="W8" s="124"/>
      <c r="X8" s="124"/>
      <c r="Y8" s="124"/>
      <c r="Z8" s="123" t="s">
        <v>11</v>
      </c>
      <c r="AA8" s="123"/>
      <c r="AB8" s="123"/>
      <c r="AC8" s="123"/>
      <c r="AD8" s="124" t="s">
        <v>11</v>
      </c>
      <c r="AE8" s="124"/>
      <c r="AF8" s="124"/>
      <c r="AG8" s="124"/>
      <c r="AH8" s="123" t="s">
        <v>11</v>
      </c>
      <c r="AI8" s="123"/>
      <c r="AJ8" s="123"/>
      <c r="AK8" s="123"/>
      <c r="AL8" s="124" t="s">
        <v>11</v>
      </c>
      <c r="AM8" s="124"/>
      <c r="AN8" s="124"/>
      <c r="AO8" s="124"/>
      <c r="AP8" s="123" t="s">
        <v>11</v>
      </c>
      <c r="AQ8" s="123"/>
      <c r="AR8" s="123"/>
      <c r="AS8" s="123"/>
      <c r="AT8" s="124" t="s">
        <v>11</v>
      </c>
      <c r="AU8" s="124"/>
      <c r="AV8" s="124"/>
      <c r="AW8" s="124"/>
      <c r="AX8" s="123" t="s">
        <v>11</v>
      </c>
      <c r="AY8" s="123"/>
      <c r="AZ8" s="123"/>
      <c r="BA8" s="123"/>
      <c r="BB8" s="124" t="s">
        <v>11</v>
      </c>
      <c r="BC8" s="124"/>
      <c r="BD8" s="124"/>
      <c r="BE8" s="124"/>
      <c r="BF8" s="123" t="s">
        <v>11</v>
      </c>
      <c r="BG8" s="123"/>
      <c r="BH8" s="123"/>
      <c r="BI8" s="123"/>
      <c r="BJ8" s="124" t="s">
        <v>11</v>
      </c>
      <c r="BK8" s="124"/>
      <c r="BL8" s="124"/>
      <c r="BM8" s="124"/>
      <c r="BN8" s="123" t="s">
        <v>11</v>
      </c>
      <c r="BO8" s="123"/>
      <c r="BP8" s="123"/>
      <c r="BQ8" s="123"/>
    </row>
    <row r="9" spans="2:69" s="46" customFormat="1">
      <c r="B9" s="118"/>
      <c r="C9" s="118"/>
      <c r="D9" s="119"/>
      <c r="E9" s="119"/>
      <c r="F9" s="127"/>
      <c r="G9" s="127"/>
      <c r="H9" s="127"/>
      <c r="I9" s="54"/>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row>
    <row r="10" spans="2:69" ht="57" customHeight="1">
      <c r="B10" s="117" t="s">
        <v>12</v>
      </c>
      <c r="C10" s="117" t="s">
        <v>13</v>
      </c>
      <c r="D10" s="125" t="s">
        <v>14</v>
      </c>
      <c r="E10" s="48" t="s">
        <v>15</v>
      </c>
      <c r="F10" s="53" t="s">
        <v>16</v>
      </c>
      <c r="G10" s="56"/>
      <c r="H10" s="57"/>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row>
    <row r="11" spans="2:69" ht="57" customHeight="1">
      <c r="B11" s="117"/>
      <c r="C11" s="117"/>
      <c r="D11" s="125"/>
      <c r="E11" s="43" t="s">
        <v>17</v>
      </c>
      <c r="F11" s="43"/>
      <c r="G11" s="22"/>
      <c r="H11" s="23"/>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row>
    <row r="12" spans="2:69" ht="51" customHeight="1">
      <c r="B12" s="117"/>
      <c r="C12" s="117"/>
      <c r="D12" s="125"/>
      <c r="E12" s="43" t="s">
        <v>18</v>
      </c>
      <c r="F12" s="65" t="s">
        <v>16</v>
      </c>
      <c r="G12" s="22"/>
      <c r="H12" s="23"/>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row>
    <row r="13" spans="2:69" ht="53.5" customHeight="1">
      <c r="B13" s="117"/>
      <c r="C13" s="117"/>
      <c r="D13" s="125"/>
      <c r="E13" s="47" t="s">
        <v>19</v>
      </c>
      <c r="F13" s="65" t="s">
        <v>20</v>
      </c>
      <c r="G13" s="22"/>
      <c r="H13" s="23"/>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row>
    <row r="14" spans="2:69" ht="41" customHeight="1">
      <c r="B14" s="131"/>
      <c r="C14" s="122" t="s">
        <v>21</v>
      </c>
      <c r="D14" s="133" t="s">
        <v>22</v>
      </c>
      <c r="E14" s="51" t="s">
        <v>23</v>
      </c>
      <c r="F14" s="50"/>
      <c r="G14" s="22"/>
      <c r="H14" s="23"/>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row>
    <row r="15" spans="2:69" ht="43.5" customHeight="1">
      <c r="B15" s="131"/>
      <c r="C15" s="122"/>
      <c r="D15" s="133"/>
      <c r="E15" s="51" t="s">
        <v>24</v>
      </c>
      <c r="F15" s="50"/>
      <c r="G15" s="22"/>
      <c r="H15" s="23"/>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row>
    <row r="16" spans="2:69" ht="42.75" customHeight="1">
      <c r="B16" s="131"/>
      <c r="C16" s="122"/>
      <c r="D16" s="133"/>
      <c r="E16" s="51" t="s">
        <v>25</v>
      </c>
      <c r="F16" s="50"/>
      <c r="G16" s="22"/>
      <c r="H16" s="23"/>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row>
    <row r="17" spans="2:70" ht="87" customHeight="1">
      <c r="B17" s="131"/>
      <c r="C17" s="122"/>
      <c r="D17" s="67" t="s">
        <v>26</v>
      </c>
      <c r="E17" s="52"/>
      <c r="F17" s="50"/>
      <c r="G17" s="25"/>
      <c r="H17" s="23"/>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row>
    <row r="18" spans="2:70" ht="42" customHeight="1">
      <c r="B18" s="131"/>
      <c r="C18" s="122"/>
      <c r="D18" s="120" t="s">
        <v>27</v>
      </c>
      <c r="E18" s="51" t="s">
        <v>28</v>
      </c>
      <c r="F18" s="50"/>
      <c r="G18" s="25"/>
      <c r="H18" s="23"/>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row>
    <row r="19" spans="2:70" ht="52.5" customHeight="1">
      <c r="B19" s="131"/>
      <c r="C19" s="122"/>
      <c r="D19" s="121"/>
      <c r="E19" s="66" t="s">
        <v>29</v>
      </c>
      <c r="F19" s="50"/>
      <c r="G19" s="25"/>
      <c r="H19" s="23"/>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row>
    <row r="20" spans="2:70" ht="79.5" customHeight="1">
      <c r="B20" s="131"/>
      <c r="C20" s="122"/>
      <c r="D20" s="121"/>
      <c r="E20" s="51" t="s">
        <v>30</v>
      </c>
      <c r="F20" s="50"/>
      <c r="G20" s="25"/>
      <c r="H20" s="23"/>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row>
    <row r="21" spans="2:70" ht="79.5" customHeight="1">
      <c r="B21" s="131"/>
      <c r="C21" s="122"/>
      <c r="D21" s="121"/>
      <c r="E21" s="51" t="s">
        <v>31</v>
      </c>
      <c r="F21" s="50"/>
      <c r="G21" s="25"/>
      <c r="H21" s="23"/>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row>
    <row r="22" spans="2:70" ht="79.5" customHeight="1">
      <c r="B22" s="131"/>
      <c r="C22" s="122"/>
      <c r="D22" s="121"/>
      <c r="E22" s="51" t="s">
        <v>32</v>
      </c>
      <c r="F22" s="50"/>
      <c r="G22" s="25"/>
      <c r="H22" s="23"/>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row>
    <row r="23" spans="2:70" ht="79.5" customHeight="1">
      <c r="B23" s="131"/>
      <c r="C23" s="122"/>
      <c r="D23" s="121"/>
      <c r="E23" s="51" t="s">
        <v>33</v>
      </c>
      <c r="F23" s="50"/>
      <c r="G23" s="25"/>
      <c r="H23" s="23"/>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row>
    <row r="24" spans="2:70" ht="136.5" customHeight="1">
      <c r="B24" s="131"/>
      <c r="C24" s="122"/>
      <c r="D24" s="121"/>
      <c r="E24" s="51" t="s">
        <v>34</v>
      </c>
      <c r="F24" s="50"/>
      <c r="G24" s="25"/>
      <c r="H24" s="23"/>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row>
    <row r="25" spans="2:70" ht="33.5" customHeight="1">
      <c r="B25" s="117"/>
      <c r="C25" s="125" t="s">
        <v>35</v>
      </c>
      <c r="D25" s="128"/>
      <c r="E25" s="55"/>
      <c r="F25" s="43"/>
      <c r="G25" s="22"/>
      <c r="H25" s="23"/>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row>
    <row r="26" spans="2:70" ht="33.5" customHeight="1">
      <c r="B26" s="117"/>
      <c r="C26" s="125"/>
      <c r="D26" s="128"/>
      <c r="E26" s="21"/>
      <c r="F26" s="21"/>
      <c r="G26" s="22"/>
      <c r="H26" s="23"/>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row>
    <row r="27" spans="2:70" ht="33.5" customHeight="1">
      <c r="B27" s="117"/>
      <c r="C27" s="125"/>
      <c r="D27" s="129"/>
      <c r="E27" s="21"/>
      <c r="F27" s="21"/>
      <c r="G27" s="22"/>
      <c r="H27" s="23"/>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row>
    <row r="28" spans="2:70" ht="33.5" customHeight="1">
      <c r="B28" s="117"/>
      <c r="C28" s="125"/>
      <c r="D28" s="130"/>
      <c r="E28" s="21"/>
      <c r="F28" s="21"/>
      <c r="G28" s="22"/>
      <c r="H28" s="23"/>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row>
    <row r="29" spans="2:70" ht="33.5" customHeight="1">
      <c r="B29" s="117"/>
      <c r="C29" s="125"/>
      <c r="D29" s="128"/>
      <c r="E29" s="26"/>
      <c r="F29" s="26"/>
      <c r="G29" s="22"/>
      <c r="H29" s="23"/>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row>
    <row r="30" spans="2:70" ht="33.5" customHeight="1">
      <c r="B30" s="132"/>
      <c r="C30" s="134"/>
      <c r="D30" s="129"/>
      <c r="E30" s="26"/>
      <c r="F30" s="26"/>
      <c r="G30" s="22"/>
      <c r="H30" s="23"/>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row>
    <row r="31" spans="2:70">
      <c r="B31" s="27"/>
      <c r="C31" s="28"/>
      <c r="BR31" s="29"/>
    </row>
    <row r="32" spans="2:70">
      <c r="B32" s="30"/>
      <c r="C32" s="31"/>
      <c r="D32" s="18"/>
      <c r="E32" s="18"/>
      <c r="F32" s="32" t="s">
        <v>36</v>
      </c>
      <c r="G32" s="32"/>
      <c r="H32" s="33">
        <f>SUM(H10:H30)</f>
        <v>0</v>
      </c>
    </row>
    <row r="33" spans="2:8">
      <c r="B33" s="27"/>
      <c r="C33" s="28"/>
    </row>
    <row r="34" spans="2:8">
      <c r="B34" s="27"/>
      <c r="C34" s="28"/>
      <c r="G34" s="34"/>
      <c r="H34" s="19"/>
    </row>
    <row r="35" spans="2:8">
      <c r="B35" s="27"/>
    </row>
    <row r="36" spans="2:8">
      <c r="B36" s="27"/>
      <c r="H36" s="19"/>
    </row>
    <row r="37" spans="2:8">
      <c r="B37" s="27"/>
      <c r="D37" s="35"/>
      <c r="E37" s="35"/>
      <c r="F37" s="35"/>
      <c r="G37" s="35"/>
      <c r="H37" s="35"/>
    </row>
    <row r="38" spans="2:8">
      <c r="B38" s="27"/>
      <c r="D38" s="35"/>
      <c r="E38" s="35"/>
      <c r="F38" s="35"/>
      <c r="G38" s="35"/>
      <c r="H38" s="36"/>
    </row>
    <row r="39" spans="2:8">
      <c r="B39" s="27"/>
      <c r="D39" s="35"/>
      <c r="E39" s="35"/>
      <c r="F39" s="35"/>
      <c r="G39" s="35"/>
      <c r="H39" s="35"/>
    </row>
    <row r="40" spans="2:8">
      <c r="B40" s="27"/>
      <c r="D40" s="37"/>
      <c r="E40" s="35"/>
      <c r="F40" s="35"/>
      <c r="G40" s="35"/>
      <c r="H40" s="38"/>
    </row>
    <row r="41" spans="2:8">
      <c r="B41" s="27"/>
      <c r="D41" s="37"/>
      <c r="E41" s="35"/>
      <c r="F41" s="35"/>
      <c r="G41" s="35"/>
      <c r="H41" s="35"/>
    </row>
    <row r="42" spans="2:8">
      <c r="B42" s="27"/>
      <c r="G42" s="34"/>
      <c r="H42" s="19"/>
    </row>
    <row r="43" spans="2:8">
      <c r="B43" s="27"/>
    </row>
    <row r="44" spans="2:8">
      <c r="B44" s="27"/>
      <c r="H44" s="39"/>
    </row>
    <row r="45" spans="2:8">
      <c r="B45" s="40"/>
    </row>
    <row r="46" spans="2:8">
      <c r="B46" s="41"/>
      <c r="H46" s="42"/>
    </row>
  </sheetData>
  <mergeCells count="31">
    <mergeCell ref="D25:D27"/>
    <mergeCell ref="D28:D30"/>
    <mergeCell ref="BN8:BQ8"/>
    <mergeCell ref="B10:B30"/>
    <mergeCell ref="D14:D16"/>
    <mergeCell ref="C25:C30"/>
    <mergeCell ref="AP8:AS8"/>
    <mergeCell ref="AT8:AW8"/>
    <mergeCell ref="AX8:BA8"/>
    <mergeCell ref="BB8:BE8"/>
    <mergeCell ref="BF8:BI8"/>
    <mergeCell ref="BJ8:BM8"/>
    <mergeCell ref="R8:U8"/>
    <mergeCell ref="V8:Y8"/>
    <mergeCell ref="Z8:AC8"/>
    <mergeCell ref="AD8:AG8"/>
    <mergeCell ref="AH8:AK8"/>
    <mergeCell ref="AL8:AO8"/>
    <mergeCell ref="M8:Q8"/>
    <mergeCell ref="D10:D13"/>
    <mergeCell ref="E8:E9"/>
    <mergeCell ref="I8:L8"/>
    <mergeCell ref="H8:H9"/>
    <mergeCell ref="G8:G9"/>
    <mergeCell ref="F8:F9"/>
    <mergeCell ref="C10:C13"/>
    <mergeCell ref="B8:B9"/>
    <mergeCell ref="C8:C9"/>
    <mergeCell ref="D8:D9"/>
    <mergeCell ref="D18:D24"/>
    <mergeCell ref="C14:C24"/>
  </mergeCells>
  <pageMargins left="0.7" right="0.7" top="0.75" bottom="0.75" header="0.3" footer="0.3"/>
  <pageSetup orientation="portrait" verticalDpi="599"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45"/>
  <sheetViews>
    <sheetView topLeftCell="A11" zoomScale="70" zoomScaleNormal="70" workbookViewId="0">
      <selection activeCell="F14" sqref="F14"/>
    </sheetView>
  </sheetViews>
  <sheetFormatPr baseColWidth="10" defaultColWidth="14.4609375" defaultRowHeight="15.5"/>
  <cols>
    <col min="1" max="1" width="2.84375" style="49" customWidth="1"/>
    <col min="2" max="2" width="13.15234375" style="17" customWidth="1"/>
    <col min="3" max="3" width="28.69140625" style="17" customWidth="1"/>
    <col min="4" max="4" width="36.4609375" style="17" customWidth="1"/>
    <col min="5" max="5" width="46.69140625" style="17" customWidth="1"/>
    <col min="6" max="6" width="54.84375" style="17" customWidth="1"/>
    <col min="7" max="7" width="18.69140625" style="17" customWidth="1"/>
    <col min="8" max="8" width="14.84375" style="17" customWidth="1"/>
    <col min="9" max="9" width="15.15234375" style="17" customWidth="1"/>
    <col min="10" max="42" width="6.84375" style="20" customWidth="1"/>
    <col min="43" max="70" width="14.4609375" style="49"/>
    <col min="71" max="16384" width="14.4609375" style="17"/>
  </cols>
  <sheetData>
    <row r="1" spans="1:70" s="49" customFormat="1">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row>
    <row r="2" spans="1:70" s="49" customFormat="1">
      <c r="G2" s="60" t="s">
        <v>0</v>
      </c>
      <c r="H2" s="61"/>
      <c r="I2" s="59"/>
      <c r="J2" s="62"/>
      <c r="K2" s="62"/>
      <c r="L2" s="62"/>
      <c r="M2" s="62"/>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row>
    <row r="3" spans="1:70" s="49" customFormat="1">
      <c r="G3" s="64" t="s">
        <v>1</v>
      </c>
      <c r="H3" s="59">
        <f>H2*160</f>
        <v>0</v>
      </c>
      <c r="I3" s="62" t="s">
        <v>37</v>
      </c>
      <c r="J3" s="62"/>
      <c r="K3" s="62"/>
      <c r="L3" s="62"/>
      <c r="M3" s="62"/>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row>
    <row r="4" spans="1:70" s="49" customFormat="1">
      <c r="G4" s="60" t="s">
        <v>3</v>
      </c>
      <c r="H4" s="61"/>
      <c r="J4" s="62"/>
      <c r="K4" s="62"/>
      <c r="L4" s="62"/>
      <c r="M4" s="62"/>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row>
    <row r="5" spans="1:70" s="49" customFormat="1">
      <c r="G5" s="63" t="s">
        <v>1</v>
      </c>
      <c r="H5" s="59">
        <f>H4*160</f>
        <v>0</v>
      </c>
      <c r="I5" s="62" t="s">
        <v>37</v>
      </c>
      <c r="J5" s="62"/>
      <c r="K5" s="62"/>
      <c r="L5" s="62"/>
      <c r="M5" s="62"/>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row>
    <row r="6" spans="1:70" s="49" customFormat="1">
      <c r="J6" s="62"/>
      <c r="K6" s="62"/>
      <c r="L6" s="62"/>
      <c r="M6" s="62"/>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row>
    <row r="7" spans="1:70" s="49" customFormat="1">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row>
    <row r="8" spans="1:70" s="44" customFormat="1">
      <c r="A8" s="73"/>
      <c r="B8" s="140" t="s">
        <v>38</v>
      </c>
      <c r="C8" s="151" t="s">
        <v>4</v>
      </c>
      <c r="D8" s="151" t="s">
        <v>5</v>
      </c>
      <c r="E8" s="147" t="s">
        <v>6</v>
      </c>
      <c r="F8" s="147" t="s">
        <v>7</v>
      </c>
      <c r="G8" s="126" t="s">
        <v>8</v>
      </c>
      <c r="H8" s="126" t="s">
        <v>9</v>
      </c>
      <c r="I8" s="155" t="s">
        <v>10</v>
      </c>
      <c r="J8" s="157" t="s">
        <v>39</v>
      </c>
      <c r="K8" s="157"/>
      <c r="L8" s="157"/>
      <c r="M8" s="157"/>
      <c r="N8" s="135" t="s">
        <v>40</v>
      </c>
      <c r="O8" s="135"/>
      <c r="P8" s="135"/>
      <c r="Q8" s="135"/>
      <c r="R8" s="135"/>
      <c r="S8" s="135" t="s">
        <v>41</v>
      </c>
      <c r="T8" s="135"/>
      <c r="U8" s="135"/>
      <c r="V8" s="135"/>
      <c r="W8" s="135" t="s">
        <v>42</v>
      </c>
      <c r="X8" s="135"/>
      <c r="Y8" s="135"/>
      <c r="Z8" s="135"/>
      <c r="AA8" s="135" t="s">
        <v>43</v>
      </c>
      <c r="AB8" s="135"/>
      <c r="AC8" s="135"/>
      <c r="AD8" s="135"/>
      <c r="AE8" s="135" t="s">
        <v>44</v>
      </c>
      <c r="AF8" s="135"/>
      <c r="AG8" s="135"/>
      <c r="AH8" s="135"/>
      <c r="AI8" s="135" t="s">
        <v>45</v>
      </c>
      <c r="AJ8" s="135"/>
      <c r="AK8" s="135"/>
      <c r="AL8" s="135"/>
      <c r="AM8" s="135" t="s">
        <v>46</v>
      </c>
      <c r="AN8" s="135"/>
      <c r="AO8" s="135"/>
      <c r="AP8" s="135"/>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row>
    <row r="9" spans="1:70" s="46" customFormat="1">
      <c r="A9" s="74"/>
      <c r="B9" s="141"/>
      <c r="C9" s="141"/>
      <c r="D9" s="141"/>
      <c r="E9" s="126"/>
      <c r="F9" s="126"/>
      <c r="G9" s="148"/>
      <c r="H9" s="148"/>
      <c r="I9" s="156"/>
      <c r="J9" s="157"/>
      <c r="K9" s="157"/>
      <c r="L9" s="157"/>
      <c r="M9" s="157"/>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row>
    <row r="10" spans="1:70" s="46" customFormat="1" ht="36" customHeight="1">
      <c r="A10" s="74"/>
      <c r="B10" s="152" t="s">
        <v>47</v>
      </c>
      <c r="C10" s="149" t="s">
        <v>48</v>
      </c>
      <c r="D10" s="158" t="s">
        <v>49</v>
      </c>
      <c r="E10" s="153" t="s">
        <v>50</v>
      </c>
      <c r="F10" s="92" t="s">
        <v>51</v>
      </c>
      <c r="G10" s="92"/>
      <c r="H10" s="92"/>
      <c r="I10" s="92"/>
      <c r="J10" s="91"/>
      <c r="K10" s="77"/>
      <c r="L10" s="77"/>
      <c r="M10" s="77"/>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row>
    <row r="11" spans="1:70" ht="57" customHeight="1">
      <c r="B11" s="152"/>
      <c r="C11" s="149"/>
      <c r="D11" s="159"/>
      <c r="E11" s="154"/>
      <c r="F11" s="48" t="s">
        <v>52</v>
      </c>
      <c r="G11" s="53" t="s">
        <v>53</v>
      </c>
      <c r="H11" s="56"/>
      <c r="I11" s="57"/>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row>
    <row r="12" spans="1:70" ht="57" customHeight="1">
      <c r="B12" s="152"/>
      <c r="C12" s="149"/>
      <c r="D12" s="90" t="s">
        <v>54</v>
      </c>
      <c r="E12" s="69" t="s">
        <v>55</v>
      </c>
      <c r="F12" s="43" t="s">
        <v>56</v>
      </c>
      <c r="G12" s="53" t="s">
        <v>53</v>
      </c>
      <c r="H12" s="22"/>
      <c r="I12" s="23"/>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row>
    <row r="13" spans="1:70" ht="85.5" customHeight="1">
      <c r="B13" s="152"/>
      <c r="C13" s="149"/>
      <c r="D13" s="90" t="s">
        <v>57</v>
      </c>
      <c r="E13" s="68" t="s">
        <v>58</v>
      </c>
      <c r="F13" s="43" t="s">
        <v>59</v>
      </c>
      <c r="G13" s="65" t="s">
        <v>16</v>
      </c>
      <c r="H13" s="22"/>
      <c r="I13" s="23"/>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row>
    <row r="14" spans="1:70" ht="53.5" customHeight="1">
      <c r="B14" s="152"/>
      <c r="C14" s="149"/>
      <c r="D14" s="90" t="s">
        <v>60</v>
      </c>
      <c r="E14" s="68" t="s">
        <v>61</v>
      </c>
      <c r="F14" s="47" t="s">
        <v>62</v>
      </c>
      <c r="G14" s="65" t="s">
        <v>63</v>
      </c>
      <c r="H14" s="22"/>
      <c r="I14" s="23"/>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row>
    <row r="15" spans="1:70" ht="31" customHeight="1">
      <c r="B15" s="143" t="s">
        <v>64</v>
      </c>
      <c r="C15" s="132" t="s">
        <v>65</v>
      </c>
      <c r="D15" s="68" t="s">
        <v>66</v>
      </c>
      <c r="E15" s="137" t="s">
        <v>67</v>
      </c>
      <c r="F15" s="76"/>
      <c r="G15" s="50"/>
      <c r="H15" s="22"/>
      <c r="I15" s="23"/>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row>
    <row r="16" spans="1:70" ht="31" customHeight="1">
      <c r="B16" s="136"/>
      <c r="C16" s="142"/>
      <c r="D16" s="68" t="s">
        <v>68</v>
      </c>
      <c r="E16" s="125"/>
      <c r="F16" s="76"/>
      <c r="G16" s="50"/>
      <c r="H16" s="22"/>
      <c r="I16" s="23"/>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row>
    <row r="17" spans="1:70" ht="31" customHeight="1">
      <c r="B17" s="136"/>
      <c r="C17" s="142"/>
      <c r="D17" s="68" t="s">
        <v>69</v>
      </c>
      <c r="E17" s="125"/>
      <c r="F17" s="76"/>
      <c r="G17" s="50"/>
      <c r="H17" s="22"/>
      <c r="I17" s="23"/>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row>
    <row r="18" spans="1:70" ht="31" customHeight="1">
      <c r="B18" s="136"/>
      <c r="C18" s="142"/>
      <c r="D18" s="68" t="s">
        <v>70</v>
      </c>
      <c r="E18" s="134"/>
      <c r="F18" s="52"/>
      <c r="G18" s="50"/>
      <c r="H18" s="25"/>
      <c r="I18" s="23"/>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row>
    <row r="19" spans="1:70" ht="53" customHeight="1">
      <c r="B19" s="145" t="s">
        <v>71</v>
      </c>
      <c r="C19" s="144" t="s">
        <v>72</v>
      </c>
      <c r="D19" s="137" t="s">
        <v>73</v>
      </c>
      <c r="E19" s="138" t="s">
        <v>74</v>
      </c>
      <c r="F19" s="52" t="s">
        <v>75</v>
      </c>
      <c r="G19" s="65" t="s">
        <v>16</v>
      </c>
      <c r="H19" s="25"/>
      <c r="I19" s="23"/>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row>
    <row r="20" spans="1:70" ht="59.5" customHeight="1">
      <c r="B20" s="146"/>
      <c r="C20" s="117"/>
      <c r="D20" s="125"/>
      <c r="E20" s="150"/>
      <c r="F20" s="52" t="s">
        <v>76</v>
      </c>
      <c r="G20" s="65" t="s">
        <v>16</v>
      </c>
      <c r="H20" s="25"/>
      <c r="I20" s="23"/>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row>
    <row r="21" spans="1:70" s="70" customFormat="1" ht="48" customHeight="1">
      <c r="A21" s="75"/>
      <c r="B21" s="143"/>
      <c r="C21" s="132"/>
      <c r="D21" s="134"/>
      <c r="E21" s="139"/>
      <c r="F21" s="43" t="s">
        <v>77</v>
      </c>
      <c r="G21" s="65" t="s">
        <v>16</v>
      </c>
      <c r="H21" s="25"/>
      <c r="I21" s="23"/>
      <c r="J21" s="71"/>
      <c r="K21" s="71"/>
      <c r="L21" s="71"/>
      <c r="M21" s="71"/>
      <c r="N21" s="71"/>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71"/>
      <c r="AN21" s="71"/>
      <c r="AO21" s="71"/>
      <c r="AP21" s="71"/>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row>
    <row r="22" spans="1:70" ht="52.5" customHeight="1">
      <c r="B22" s="136" t="s">
        <v>78</v>
      </c>
      <c r="C22" s="142" t="s">
        <v>79</v>
      </c>
      <c r="D22" s="68" t="s">
        <v>80</v>
      </c>
      <c r="E22" s="138" t="s">
        <v>81</v>
      </c>
      <c r="F22" s="72" t="s">
        <v>82</v>
      </c>
      <c r="G22" s="65" t="s">
        <v>16</v>
      </c>
      <c r="H22" s="25"/>
      <c r="I22" s="23"/>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row>
    <row r="23" spans="1:70" ht="56" customHeight="1">
      <c r="B23" s="136"/>
      <c r="C23" s="142"/>
      <c r="D23" s="68" t="s">
        <v>83</v>
      </c>
      <c r="E23" s="139"/>
      <c r="F23" s="76" t="s">
        <v>84</v>
      </c>
      <c r="G23" s="65" t="s">
        <v>16</v>
      </c>
      <c r="H23" s="25"/>
      <c r="I23" s="23"/>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row>
    <row r="24" spans="1:70" s="49" customFormat="1">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row>
    <row r="25" spans="1:70" s="49" customFormat="1">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row>
    <row r="26" spans="1:70" s="49" customFormat="1">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row>
    <row r="27" spans="1:70" s="49" customFormat="1">
      <c r="J27" s="58"/>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row>
    <row r="28" spans="1:70" s="49" customFormat="1">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row>
    <row r="29" spans="1:70" s="49" customFormat="1">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row>
    <row r="30" spans="1:70" s="49" customFormat="1">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row>
    <row r="31" spans="1:70" s="49" customFormat="1">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row>
    <row r="32" spans="1:70" s="49" customFormat="1">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row>
    <row r="33" spans="10:42" s="49" customFormat="1">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row>
    <row r="34" spans="10:42" s="49" customFormat="1">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row>
    <row r="35" spans="10:42" s="49" customFormat="1">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row>
    <row r="36" spans="10:42" s="49" customFormat="1">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row>
    <row r="37" spans="10:42" s="49" customFormat="1">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row>
    <row r="38" spans="10:42" s="49" customFormat="1">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row>
    <row r="39" spans="10:42" s="49" customFormat="1">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row>
    <row r="40" spans="10:42" s="49" customFormat="1">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row>
    <row r="41" spans="10:42" s="49" customFormat="1">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row>
    <row r="42" spans="10:42" s="49" customFormat="1">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row>
    <row r="43" spans="10:42" s="49" customFormat="1">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row>
    <row r="44" spans="10:42" s="49" customFormat="1">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row>
    <row r="45" spans="10:42" s="49" customFormat="1">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row>
  </sheetData>
  <mergeCells count="30">
    <mergeCell ref="AE8:AH9"/>
    <mergeCell ref="AI8:AL9"/>
    <mergeCell ref="J8:M9"/>
    <mergeCell ref="N8:R9"/>
    <mergeCell ref="D10:D11"/>
    <mergeCell ref="B10:B14"/>
    <mergeCell ref="E10:E11"/>
    <mergeCell ref="W8:Z9"/>
    <mergeCell ref="AA8:AD9"/>
    <mergeCell ref="D8:D9"/>
    <mergeCell ref="E8:E9"/>
    <mergeCell ref="H8:H9"/>
    <mergeCell ref="I8:I9"/>
    <mergeCell ref="S8:V9"/>
    <mergeCell ref="AM8:AP9"/>
    <mergeCell ref="B22:B23"/>
    <mergeCell ref="E15:E18"/>
    <mergeCell ref="E22:E23"/>
    <mergeCell ref="B8:B9"/>
    <mergeCell ref="C15:C18"/>
    <mergeCell ref="B15:B18"/>
    <mergeCell ref="C22:C23"/>
    <mergeCell ref="C19:C21"/>
    <mergeCell ref="B19:B21"/>
    <mergeCell ref="F8:F9"/>
    <mergeCell ref="G8:G9"/>
    <mergeCell ref="C10:C14"/>
    <mergeCell ref="D19:D21"/>
    <mergeCell ref="E19:E21"/>
    <mergeCell ref="C8:C9"/>
  </mergeCells>
  <pageMargins left="0.7" right="0.7" top="0.75" bottom="0.75" header="0.3" footer="0.3"/>
  <pageSetup orientation="portrait" verticalDpi="599"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41"/>
  <sheetViews>
    <sheetView zoomScale="60" zoomScaleNormal="60" workbookViewId="0">
      <pane ySplit="6" topLeftCell="A13" activePane="bottomLeft" state="frozen"/>
      <selection pane="bottomLeft" activeCell="E17" sqref="E17:E18"/>
    </sheetView>
  </sheetViews>
  <sheetFormatPr baseColWidth="10" defaultColWidth="14.4609375" defaultRowHeight="15.5"/>
  <cols>
    <col min="1" max="1" width="2.84375" style="49" customWidth="1"/>
    <col min="2" max="2" width="8.69140625" style="17" customWidth="1"/>
    <col min="3" max="3" width="28.69140625" style="17" customWidth="1"/>
    <col min="4" max="4" width="54.15234375" style="17" customWidth="1"/>
    <col min="5" max="5" width="44" style="17" customWidth="1"/>
    <col min="6" max="6" width="57.15234375" style="17" customWidth="1"/>
    <col min="7" max="7" width="69.15234375" style="17" customWidth="1"/>
    <col min="8" max="9" width="11.4609375" style="17" customWidth="1"/>
    <col min="10" max="10" width="16.84375" style="101" customWidth="1"/>
    <col min="11" max="43" width="3.69140625" style="20" customWidth="1"/>
    <col min="44" max="16384" width="14.4609375" style="17"/>
  </cols>
  <sheetData>
    <row r="1" spans="1:60" s="49" customFormat="1">
      <c r="J1" s="99"/>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row>
    <row r="2" spans="1:60" s="49" customFormat="1">
      <c r="G2" s="60" t="s">
        <v>3</v>
      </c>
      <c r="H2" s="61">
        <v>62131</v>
      </c>
      <c r="I2" s="61"/>
      <c r="J2" s="99"/>
      <c r="K2" s="62"/>
      <c r="L2" s="62"/>
      <c r="M2" s="62"/>
      <c r="N2" s="62"/>
      <c r="O2" s="62"/>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row>
    <row r="3" spans="1:60" s="49" customFormat="1">
      <c r="G3" s="63" t="s">
        <v>1</v>
      </c>
      <c r="H3" s="59">
        <f>H2*160</f>
        <v>9940960</v>
      </c>
      <c r="I3" s="59"/>
      <c r="J3" s="100" t="s">
        <v>2</v>
      </c>
      <c r="K3" s="62"/>
      <c r="L3" s="62"/>
      <c r="M3" s="62"/>
      <c r="N3" s="62"/>
      <c r="O3" s="62"/>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row>
    <row r="4" spans="1:60" s="49" customFormat="1">
      <c r="J4" s="99"/>
      <c r="K4" s="62"/>
      <c r="L4" s="62"/>
      <c r="M4" s="62"/>
      <c r="N4" s="62"/>
      <c r="O4" s="62"/>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row>
    <row r="5" spans="1:60" s="49" customFormat="1" ht="44.5" customHeight="1">
      <c r="B5" s="213" t="s">
        <v>85</v>
      </c>
      <c r="C5" s="206" t="s">
        <v>86</v>
      </c>
      <c r="D5" s="206" t="s">
        <v>87</v>
      </c>
      <c r="E5" s="206" t="s">
        <v>6</v>
      </c>
      <c r="F5" s="206" t="s">
        <v>7</v>
      </c>
      <c r="G5" s="206" t="s">
        <v>8</v>
      </c>
      <c r="H5" s="206" t="s">
        <v>9</v>
      </c>
      <c r="I5" s="210" t="s">
        <v>88</v>
      </c>
      <c r="J5" s="212" t="s">
        <v>10</v>
      </c>
      <c r="K5" s="207" t="s">
        <v>40</v>
      </c>
      <c r="L5" s="208"/>
      <c r="M5" s="208"/>
      <c r="N5" s="208"/>
      <c r="O5" s="209"/>
      <c r="P5" s="207" t="s">
        <v>41</v>
      </c>
      <c r="Q5" s="208"/>
      <c r="R5" s="208"/>
      <c r="S5" s="208"/>
      <c r="T5" s="209"/>
      <c r="U5" s="191" t="s">
        <v>42</v>
      </c>
      <c r="V5" s="191"/>
      <c r="W5" s="191"/>
      <c r="X5" s="191"/>
      <c r="Y5" s="191"/>
      <c r="Z5" s="191" t="s">
        <v>43</v>
      </c>
      <c r="AA5" s="191"/>
      <c r="AB5" s="191"/>
      <c r="AC5" s="191"/>
      <c r="AD5" s="191" t="s">
        <v>44</v>
      </c>
      <c r="AE5" s="191"/>
      <c r="AF5" s="191"/>
      <c r="AG5" s="191"/>
      <c r="AH5" s="191" t="s">
        <v>45</v>
      </c>
      <c r="AI5" s="191"/>
      <c r="AJ5" s="191"/>
      <c r="AK5" s="191"/>
      <c r="AL5" s="191"/>
      <c r="AM5" s="191" t="s">
        <v>46</v>
      </c>
      <c r="AN5" s="191"/>
      <c r="AO5" s="191"/>
      <c r="AP5" s="191"/>
      <c r="AQ5" s="191"/>
    </row>
    <row r="6" spans="1:60" s="46" customFormat="1" ht="35.5" customHeight="1">
      <c r="A6" s="74"/>
      <c r="B6" s="213"/>
      <c r="C6" s="206"/>
      <c r="D6" s="206"/>
      <c r="E6" s="206"/>
      <c r="F6" s="206"/>
      <c r="G6" s="206"/>
      <c r="H6" s="206"/>
      <c r="I6" s="211"/>
      <c r="J6" s="212"/>
      <c r="K6" s="87" t="s">
        <v>89</v>
      </c>
      <c r="L6" s="87" t="s">
        <v>90</v>
      </c>
      <c r="M6" s="87" t="s">
        <v>91</v>
      </c>
      <c r="N6" s="87" t="s">
        <v>92</v>
      </c>
      <c r="O6" s="87" t="s">
        <v>93</v>
      </c>
      <c r="P6" s="87" t="s">
        <v>89</v>
      </c>
      <c r="Q6" s="87" t="s">
        <v>90</v>
      </c>
      <c r="R6" s="87" t="s">
        <v>91</v>
      </c>
      <c r="S6" s="87" t="s">
        <v>92</v>
      </c>
      <c r="T6" s="87" t="s">
        <v>93</v>
      </c>
      <c r="U6" s="87" t="s">
        <v>89</v>
      </c>
      <c r="V6" s="87" t="s">
        <v>90</v>
      </c>
      <c r="W6" s="87" t="s">
        <v>91</v>
      </c>
      <c r="X6" s="87" t="s">
        <v>92</v>
      </c>
      <c r="Y6" s="87" t="s">
        <v>93</v>
      </c>
      <c r="Z6" s="87" t="s">
        <v>89</v>
      </c>
      <c r="AA6" s="87" t="s">
        <v>90</v>
      </c>
      <c r="AB6" s="87" t="s">
        <v>91</v>
      </c>
      <c r="AC6" s="87" t="s">
        <v>92</v>
      </c>
      <c r="AD6" s="87" t="s">
        <v>89</v>
      </c>
      <c r="AE6" s="87" t="s">
        <v>90</v>
      </c>
      <c r="AF6" s="87" t="s">
        <v>91</v>
      </c>
      <c r="AG6" s="87" t="s">
        <v>92</v>
      </c>
      <c r="AH6" s="87" t="s">
        <v>89</v>
      </c>
      <c r="AI6" s="87" t="s">
        <v>90</v>
      </c>
      <c r="AJ6" s="87" t="s">
        <v>91</v>
      </c>
      <c r="AK6" s="87" t="s">
        <v>92</v>
      </c>
      <c r="AL6" s="87" t="s">
        <v>93</v>
      </c>
      <c r="AM6" s="87" t="s">
        <v>89</v>
      </c>
      <c r="AN6" s="87" t="s">
        <v>90</v>
      </c>
      <c r="AO6" s="87" t="s">
        <v>91</v>
      </c>
      <c r="AP6" s="87" t="s">
        <v>92</v>
      </c>
      <c r="AQ6" s="87" t="s">
        <v>93</v>
      </c>
    </row>
    <row r="7" spans="1:60" ht="57" customHeight="1">
      <c r="B7" s="192">
        <v>1</v>
      </c>
      <c r="C7" s="193" t="s">
        <v>94</v>
      </c>
      <c r="D7" s="194" t="s">
        <v>95</v>
      </c>
      <c r="E7" s="196" t="s">
        <v>96</v>
      </c>
      <c r="F7" s="88" t="s">
        <v>97</v>
      </c>
      <c r="G7" s="88" t="s">
        <v>98</v>
      </c>
      <c r="H7" s="82">
        <v>4</v>
      </c>
      <c r="I7" s="82">
        <v>1</v>
      </c>
      <c r="J7" s="102">
        <f>+H2*H7*I7</f>
        <v>248524</v>
      </c>
      <c r="K7" s="93"/>
      <c r="L7" s="93"/>
      <c r="M7" s="93"/>
      <c r="N7" s="93"/>
      <c r="O7" s="94"/>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row>
    <row r="8" spans="1:60" ht="57" customHeight="1">
      <c r="B8" s="192"/>
      <c r="C8" s="193"/>
      <c r="D8" s="195"/>
      <c r="E8" s="197"/>
      <c r="F8" s="88" t="s">
        <v>99</v>
      </c>
      <c r="G8" s="88" t="s">
        <v>100</v>
      </c>
      <c r="H8" s="82">
        <v>20</v>
      </c>
      <c r="I8" s="82">
        <v>2</v>
      </c>
      <c r="J8" s="102">
        <f>+H2*H8*I8</f>
        <v>2485240</v>
      </c>
      <c r="K8" s="93"/>
      <c r="L8" s="93"/>
      <c r="M8" s="93"/>
      <c r="N8" s="93"/>
      <c r="O8" s="94"/>
      <c r="P8" s="94"/>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row>
    <row r="9" spans="1:60" ht="84.5" customHeight="1">
      <c r="B9" s="192"/>
      <c r="C9" s="193"/>
      <c r="D9" s="105" t="s">
        <v>54</v>
      </c>
      <c r="E9" s="80" t="s">
        <v>55</v>
      </c>
      <c r="F9" s="88" t="s">
        <v>101</v>
      </c>
      <c r="G9" s="88" t="s">
        <v>102</v>
      </c>
      <c r="H9" s="82">
        <v>27</v>
      </c>
      <c r="I9" s="82">
        <v>3</v>
      </c>
      <c r="J9" s="102">
        <f>+H2*H9*3</f>
        <v>5032611</v>
      </c>
      <c r="K9" s="93"/>
      <c r="L9" s="93"/>
      <c r="M9" s="93"/>
      <c r="N9" s="93"/>
      <c r="O9" s="93"/>
      <c r="P9" s="93"/>
      <c r="Q9" s="94"/>
      <c r="R9" s="94"/>
      <c r="S9" s="93"/>
      <c r="T9" s="93"/>
      <c r="U9" s="93"/>
      <c r="V9" s="93"/>
      <c r="W9" s="93"/>
      <c r="X9" s="93"/>
      <c r="Y9" s="93"/>
      <c r="Z9" s="93"/>
      <c r="AA9" s="93"/>
      <c r="AB9" s="93"/>
      <c r="AC9" s="93"/>
      <c r="AD9" s="93"/>
      <c r="AE9" s="93"/>
      <c r="AF9" s="93"/>
      <c r="AG9" s="93"/>
      <c r="AH9" s="93"/>
      <c r="AI9" s="93"/>
      <c r="AJ9" s="93"/>
      <c r="AK9" s="93"/>
      <c r="AL9" s="93"/>
      <c r="AM9" s="93"/>
      <c r="AN9" s="93"/>
      <c r="AO9" s="93"/>
      <c r="AP9" s="93"/>
      <c r="AQ9" s="93"/>
    </row>
    <row r="10" spans="1:60" ht="65" customHeight="1">
      <c r="B10" s="192"/>
      <c r="C10" s="193"/>
      <c r="D10" s="79" t="s">
        <v>103</v>
      </c>
      <c r="E10" s="81" t="s">
        <v>104</v>
      </c>
      <c r="F10" s="88" t="s">
        <v>105</v>
      </c>
      <c r="G10" s="88" t="s">
        <v>98</v>
      </c>
      <c r="H10" s="82">
        <v>6</v>
      </c>
      <c r="I10" s="82">
        <v>1</v>
      </c>
      <c r="J10" s="102">
        <f>+H2*H10*1</f>
        <v>372786</v>
      </c>
      <c r="K10" s="93"/>
      <c r="L10" s="93"/>
      <c r="M10" s="93"/>
      <c r="N10" s="93"/>
      <c r="O10" s="93"/>
      <c r="P10" s="93"/>
      <c r="Q10" s="93"/>
      <c r="R10" s="94"/>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row>
    <row r="11" spans="1:60" ht="45.5" customHeight="1">
      <c r="B11" s="192"/>
      <c r="C11" s="193"/>
      <c r="D11" s="193" t="s">
        <v>60</v>
      </c>
      <c r="E11" s="198" t="s">
        <v>106</v>
      </c>
      <c r="F11" s="88" t="s">
        <v>107</v>
      </c>
      <c r="G11" s="88" t="s">
        <v>108</v>
      </c>
      <c r="H11" s="82">
        <v>47</v>
      </c>
      <c r="I11" s="82">
        <v>1</v>
      </c>
      <c r="J11" s="102">
        <f>+H2*H11*1</f>
        <v>2920157</v>
      </c>
      <c r="K11" s="93"/>
      <c r="L11" s="93"/>
      <c r="M11" s="93"/>
      <c r="N11" s="93"/>
      <c r="O11" s="93"/>
      <c r="P11" s="93"/>
      <c r="Q11" s="93"/>
      <c r="R11" s="93"/>
      <c r="S11" s="94"/>
      <c r="T11" s="94"/>
      <c r="U11" s="93"/>
      <c r="V11" s="93"/>
      <c r="W11" s="93"/>
      <c r="X11" s="93"/>
      <c r="Y11" s="93"/>
      <c r="Z11" s="93"/>
      <c r="AA11" s="93"/>
      <c r="AB11" s="93"/>
      <c r="AC11" s="93"/>
      <c r="AD11" s="93"/>
      <c r="AE11" s="93"/>
      <c r="AF11" s="93"/>
      <c r="AG11" s="93"/>
      <c r="AH11" s="93"/>
      <c r="AI11" s="93"/>
      <c r="AJ11" s="93"/>
      <c r="AK11" s="93"/>
      <c r="AL11" s="93"/>
      <c r="AM11" s="93"/>
      <c r="AN11" s="93"/>
      <c r="AO11" s="93"/>
      <c r="AP11" s="93"/>
      <c r="AQ11" s="93"/>
    </row>
    <row r="12" spans="1:60" ht="49" customHeight="1">
      <c r="B12" s="192"/>
      <c r="C12" s="193"/>
      <c r="D12" s="193"/>
      <c r="E12" s="198"/>
      <c r="F12" s="88" t="s">
        <v>109</v>
      </c>
      <c r="G12" s="88" t="s">
        <v>110</v>
      </c>
      <c r="H12" s="82">
        <v>6</v>
      </c>
      <c r="I12" s="82">
        <v>1</v>
      </c>
      <c r="J12" s="102">
        <f>+H2*H12*1</f>
        <v>372786</v>
      </c>
      <c r="K12" s="93"/>
      <c r="L12" s="93"/>
      <c r="M12" s="93"/>
      <c r="N12" s="93"/>
      <c r="O12" s="93"/>
      <c r="P12" s="93"/>
      <c r="Q12" s="93"/>
      <c r="R12" s="93"/>
      <c r="S12" s="93"/>
      <c r="T12" s="94"/>
      <c r="U12" s="93"/>
      <c r="V12" s="93"/>
      <c r="W12" s="93"/>
      <c r="X12" s="93"/>
      <c r="Y12" s="93"/>
      <c r="Z12" s="93"/>
      <c r="AA12" s="93"/>
      <c r="AB12" s="93"/>
      <c r="AC12" s="93"/>
      <c r="AD12" s="93"/>
      <c r="AE12" s="93"/>
      <c r="AF12" s="93"/>
      <c r="AG12" s="93"/>
      <c r="AH12" s="93"/>
      <c r="AI12" s="93"/>
      <c r="AJ12" s="93"/>
      <c r="AK12" s="93"/>
      <c r="AL12" s="93"/>
      <c r="AM12" s="93"/>
      <c r="AN12" s="93"/>
      <c r="AO12" s="93"/>
      <c r="AP12" s="93"/>
      <c r="AQ12" s="93"/>
    </row>
    <row r="13" spans="1:60" s="96" customFormat="1" ht="35.5" customHeight="1">
      <c r="A13" s="74"/>
      <c r="B13" s="202">
        <v>2</v>
      </c>
      <c r="C13" s="178" t="s">
        <v>65</v>
      </c>
      <c r="D13" s="97" t="s">
        <v>66</v>
      </c>
      <c r="E13" s="205" t="s">
        <v>111</v>
      </c>
      <c r="F13" s="97" t="s">
        <v>112</v>
      </c>
      <c r="G13" s="178" t="s">
        <v>102</v>
      </c>
      <c r="H13" s="188">
        <v>15</v>
      </c>
      <c r="I13" s="188">
        <v>3</v>
      </c>
      <c r="J13" s="199">
        <f>+H2*H13*I13</f>
        <v>2795895</v>
      </c>
      <c r="K13" s="162"/>
      <c r="L13" s="162"/>
      <c r="M13" s="162"/>
      <c r="N13" s="162"/>
      <c r="O13" s="162"/>
      <c r="P13" s="162"/>
      <c r="Q13" s="162"/>
      <c r="R13" s="162"/>
      <c r="S13" s="162"/>
      <c r="T13" s="162"/>
      <c r="U13" s="173"/>
      <c r="V13" s="162"/>
      <c r="W13" s="162"/>
      <c r="X13" s="162"/>
      <c r="Y13" s="162"/>
      <c r="Z13" s="162"/>
      <c r="AA13" s="162"/>
      <c r="AB13" s="162"/>
      <c r="AC13" s="162"/>
      <c r="AD13" s="162"/>
      <c r="AE13" s="162"/>
      <c r="AF13" s="162"/>
      <c r="AG13" s="162"/>
      <c r="AH13" s="162"/>
      <c r="AI13" s="162"/>
      <c r="AJ13" s="162"/>
      <c r="AK13" s="162"/>
      <c r="AL13" s="162"/>
      <c r="AM13" s="162"/>
      <c r="AN13" s="162"/>
      <c r="AO13" s="162"/>
      <c r="AP13" s="162"/>
      <c r="AQ13" s="162"/>
      <c r="AR13" s="74"/>
      <c r="AS13" s="74"/>
      <c r="AT13" s="74"/>
      <c r="AU13" s="74"/>
      <c r="AV13" s="74"/>
      <c r="AW13" s="74"/>
      <c r="AX13" s="74"/>
      <c r="AY13" s="74"/>
      <c r="AZ13" s="74"/>
      <c r="BA13" s="74"/>
      <c r="BB13" s="74"/>
      <c r="BC13" s="74"/>
      <c r="BD13" s="74"/>
      <c r="BE13" s="74"/>
      <c r="BF13" s="74"/>
      <c r="BG13" s="74"/>
      <c r="BH13" s="74"/>
    </row>
    <row r="14" spans="1:60" s="96" customFormat="1" ht="35.5" customHeight="1">
      <c r="A14" s="74"/>
      <c r="B14" s="203"/>
      <c r="C14" s="186"/>
      <c r="D14" s="97" t="s">
        <v>68</v>
      </c>
      <c r="E14" s="179"/>
      <c r="F14" s="98" t="s">
        <v>113</v>
      </c>
      <c r="G14" s="179"/>
      <c r="H14" s="189"/>
      <c r="I14" s="189"/>
      <c r="J14" s="200"/>
      <c r="K14" s="163"/>
      <c r="L14" s="163"/>
      <c r="M14" s="163"/>
      <c r="N14" s="163"/>
      <c r="O14" s="163"/>
      <c r="P14" s="163"/>
      <c r="Q14" s="163"/>
      <c r="R14" s="163"/>
      <c r="S14" s="163"/>
      <c r="T14" s="163"/>
      <c r="U14" s="174"/>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74"/>
      <c r="AS14" s="74"/>
      <c r="AT14" s="74"/>
      <c r="AU14" s="74"/>
      <c r="AV14" s="74"/>
      <c r="AW14" s="74"/>
      <c r="AX14" s="74"/>
      <c r="AY14" s="74"/>
      <c r="AZ14" s="74"/>
      <c r="BA14" s="74"/>
      <c r="BB14" s="74"/>
      <c r="BC14" s="74"/>
      <c r="BD14" s="74"/>
      <c r="BE14" s="74"/>
      <c r="BF14" s="74"/>
      <c r="BG14" s="74"/>
      <c r="BH14" s="74"/>
    </row>
    <row r="15" spans="1:60" s="96" customFormat="1" ht="35.5" customHeight="1">
      <c r="A15" s="74"/>
      <c r="B15" s="203"/>
      <c r="C15" s="186"/>
      <c r="D15" s="97" t="s">
        <v>69</v>
      </c>
      <c r="E15" s="179"/>
      <c r="F15" s="98" t="s">
        <v>114</v>
      </c>
      <c r="G15" s="179"/>
      <c r="H15" s="189"/>
      <c r="I15" s="189"/>
      <c r="J15" s="200"/>
      <c r="K15" s="163"/>
      <c r="L15" s="163"/>
      <c r="M15" s="163"/>
      <c r="N15" s="163"/>
      <c r="O15" s="163"/>
      <c r="P15" s="163"/>
      <c r="Q15" s="163"/>
      <c r="R15" s="163"/>
      <c r="S15" s="163"/>
      <c r="T15" s="163"/>
      <c r="U15" s="174"/>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74"/>
      <c r="AS15" s="74"/>
      <c r="AT15" s="74"/>
      <c r="AU15" s="74"/>
      <c r="AV15" s="74"/>
      <c r="AW15" s="74"/>
      <c r="AX15" s="74"/>
      <c r="AY15" s="74"/>
      <c r="AZ15" s="74"/>
      <c r="BA15" s="74"/>
      <c r="BB15" s="74"/>
      <c r="BC15" s="74"/>
      <c r="BD15" s="74"/>
      <c r="BE15" s="74"/>
      <c r="BF15" s="74"/>
      <c r="BG15" s="74"/>
      <c r="BH15" s="74"/>
    </row>
    <row r="16" spans="1:60" s="96" customFormat="1" ht="35.5" customHeight="1">
      <c r="A16" s="74"/>
      <c r="B16" s="204"/>
      <c r="C16" s="187"/>
      <c r="D16" s="97" t="s">
        <v>70</v>
      </c>
      <c r="E16" s="180"/>
      <c r="F16" s="97" t="s">
        <v>115</v>
      </c>
      <c r="G16" s="180"/>
      <c r="H16" s="190"/>
      <c r="I16" s="190"/>
      <c r="J16" s="201"/>
      <c r="K16" s="164"/>
      <c r="L16" s="164"/>
      <c r="M16" s="164"/>
      <c r="N16" s="164"/>
      <c r="O16" s="164"/>
      <c r="P16" s="164"/>
      <c r="Q16" s="164"/>
      <c r="R16" s="164"/>
      <c r="S16" s="164"/>
      <c r="T16" s="164"/>
      <c r="U16" s="175"/>
      <c r="V16" s="164"/>
      <c r="W16" s="164"/>
      <c r="X16" s="164"/>
      <c r="Y16" s="164"/>
      <c r="Z16" s="164"/>
      <c r="AA16" s="164"/>
      <c r="AB16" s="164"/>
      <c r="AC16" s="164"/>
      <c r="AD16" s="164"/>
      <c r="AE16" s="164"/>
      <c r="AF16" s="164"/>
      <c r="AG16" s="164"/>
      <c r="AH16" s="164"/>
      <c r="AI16" s="164"/>
      <c r="AJ16" s="164"/>
      <c r="AK16" s="164"/>
      <c r="AL16" s="164"/>
      <c r="AM16" s="164"/>
      <c r="AN16" s="164"/>
      <c r="AO16" s="164"/>
      <c r="AP16" s="164"/>
      <c r="AQ16" s="164"/>
      <c r="AR16" s="74"/>
      <c r="AS16" s="74"/>
      <c r="AT16" s="74"/>
      <c r="AU16" s="74"/>
      <c r="AV16" s="74"/>
      <c r="AW16" s="74"/>
      <c r="AX16" s="74"/>
      <c r="AY16" s="74"/>
      <c r="AZ16" s="74"/>
      <c r="BA16" s="74"/>
      <c r="BB16" s="74"/>
      <c r="BC16" s="74"/>
      <c r="BD16" s="74"/>
      <c r="BE16" s="74"/>
      <c r="BF16" s="74"/>
      <c r="BG16" s="74"/>
      <c r="BH16" s="74"/>
    </row>
    <row r="17" spans="2:43" ht="73.5" customHeight="1">
      <c r="B17" s="181">
        <v>3</v>
      </c>
      <c r="C17" s="182" t="s">
        <v>116</v>
      </c>
      <c r="D17" s="83" t="s">
        <v>117</v>
      </c>
      <c r="E17" s="183" t="s">
        <v>118</v>
      </c>
      <c r="F17" s="85" t="s">
        <v>119</v>
      </c>
      <c r="G17" s="83" t="s">
        <v>102</v>
      </c>
      <c r="H17" s="86">
        <v>5</v>
      </c>
      <c r="I17" s="86">
        <v>3</v>
      </c>
      <c r="J17" s="103">
        <f>+H2*H17*I17</f>
        <v>931965</v>
      </c>
      <c r="K17" s="95"/>
      <c r="L17" s="95"/>
      <c r="M17" s="95"/>
      <c r="N17" s="95"/>
      <c r="O17" s="95"/>
      <c r="P17" s="95"/>
      <c r="Q17" s="95"/>
      <c r="R17" s="95"/>
      <c r="S17" s="95"/>
      <c r="T17" s="95"/>
      <c r="U17" s="95"/>
      <c r="V17" s="94"/>
      <c r="W17" s="95"/>
      <c r="X17" s="95"/>
      <c r="Y17" s="95"/>
      <c r="Z17" s="95"/>
      <c r="AA17" s="95"/>
      <c r="AB17" s="95"/>
      <c r="AC17" s="95"/>
      <c r="AD17" s="95"/>
      <c r="AE17" s="95"/>
      <c r="AF17" s="95"/>
      <c r="AG17" s="95"/>
      <c r="AH17" s="95"/>
      <c r="AI17" s="95"/>
      <c r="AJ17" s="95"/>
      <c r="AK17" s="95"/>
      <c r="AL17" s="95"/>
      <c r="AM17" s="95"/>
      <c r="AN17" s="95"/>
      <c r="AO17" s="95"/>
      <c r="AP17" s="95"/>
      <c r="AQ17" s="95"/>
    </row>
    <row r="18" spans="2:43" ht="66" customHeight="1">
      <c r="B18" s="181"/>
      <c r="C18" s="182"/>
      <c r="D18" s="83" t="s">
        <v>120</v>
      </c>
      <c r="E18" s="183"/>
      <c r="F18" s="85" t="s">
        <v>121</v>
      </c>
      <c r="G18" s="83" t="s">
        <v>102</v>
      </c>
      <c r="H18" s="86">
        <v>9</v>
      </c>
      <c r="I18" s="86">
        <v>3</v>
      </c>
      <c r="J18" s="103">
        <f>+H2*H18*I18</f>
        <v>1677537</v>
      </c>
      <c r="K18" s="95"/>
      <c r="L18" s="95"/>
      <c r="M18" s="95"/>
      <c r="N18" s="95"/>
      <c r="O18" s="95"/>
      <c r="P18" s="95"/>
      <c r="Q18" s="95"/>
      <c r="R18" s="95"/>
      <c r="S18" s="95"/>
      <c r="T18" s="95"/>
      <c r="U18" s="95"/>
      <c r="V18" s="95"/>
      <c r="W18" s="94"/>
      <c r="X18" s="95"/>
      <c r="Y18" s="95"/>
      <c r="Z18" s="95"/>
      <c r="AA18" s="95"/>
      <c r="AB18" s="95"/>
      <c r="AC18" s="95"/>
      <c r="AD18" s="95"/>
      <c r="AE18" s="95"/>
      <c r="AF18" s="95"/>
      <c r="AG18" s="95"/>
      <c r="AH18" s="95"/>
      <c r="AI18" s="95"/>
      <c r="AJ18" s="95"/>
      <c r="AK18" s="95"/>
      <c r="AL18" s="95"/>
      <c r="AM18" s="95"/>
      <c r="AN18" s="95"/>
      <c r="AO18" s="95"/>
      <c r="AP18" s="95"/>
      <c r="AQ18" s="95"/>
    </row>
    <row r="19" spans="2:43" ht="52.5" customHeight="1">
      <c r="B19" s="184">
        <v>4</v>
      </c>
      <c r="C19" s="185" t="s">
        <v>122</v>
      </c>
      <c r="D19" s="84" t="s">
        <v>80</v>
      </c>
      <c r="E19" s="165" t="s">
        <v>123</v>
      </c>
      <c r="F19" s="89" t="s">
        <v>82</v>
      </c>
      <c r="G19" s="167" t="s">
        <v>102</v>
      </c>
      <c r="H19" s="169">
        <v>47</v>
      </c>
      <c r="I19" s="169">
        <v>3</v>
      </c>
      <c r="J19" s="171">
        <f>+H2*H19*I19</f>
        <v>8760471</v>
      </c>
      <c r="K19" s="160"/>
      <c r="L19" s="160"/>
      <c r="M19" s="160"/>
      <c r="N19" s="160"/>
      <c r="O19" s="160"/>
      <c r="P19" s="160"/>
      <c r="Q19" s="160"/>
      <c r="R19" s="160"/>
      <c r="S19" s="160"/>
      <c r="T19" s="160"/>
      <c r="U19" s="160"/>
      <c r="V19" s="160"/>
      <c r="W19" s="160"/>
      <c r="X19" s="176"/>
      <c r="Y19" s="176"/>
      <c r="Z19" s="176"/>
      <c r="AA19" s="160"/>
      <c r="AB19" s="160"/>
      <c r="AC19" s="160"/>
      <c r="AD19" s="160"/>
      <c r="AE19" s="160"/>
      <c r="AF19" s="160"/>
      <c r="AG19" s="160"/>
      <c r="AH19" s="160"/>
      <c r="AI19" s="160"/>
      <c r="AJ19" s="160"/>
      <c r="AK19" s="160"/>
      <c r="AL19" s="160"/>
      <c r="AM19" s="160"/>
      <c r="AN19" s="160"/>
      <c r="AO19" s="160"/>
      <c r="AP19" s="160"/>
      <c r="AQ19" s="160"/>
    </row>
    <row r="20" spans="2:43" ht="56" customHeight="1">
      <c r="B20" s="184"/>
      <c r="C20" s="185"/>
      <c r="D20" s="84" t="s">
        <v>83</v>
      </c>
      <c r="E20" s="166"/>
      <c r="F20" s="89" t="s">
        <v>84</v>
      </c>
      <c r="G20" s="168"/>
      <c r="H20" s="170"/>
      <c r="I20" s="170"/>
      <c r="J20" s="172"/>
      <c r="K20" s="161"/>
      <c r="L20" s="161"/>
      <c r="M20" s="161"/>
      <c r="N20" s="161"/>
      <c r="O20" s="161"/>
      <c r="P20" s="161"/>
      <c r="Q20" s="161"/>
      <c r="R20" s="161"/>
      <c r="S20" s="161"/>
      <c r="T20" s="161"/>
      <c r="U20" s="161"/>
      <c r="V20" s="161"/>
      <c r="W20" s="161"/>
      <c r="X20" s="177"/>
      <c r="Y20" s="177"/>
      <c r="Z20" s="177"/>
      <c r="AA20" s="161"/>
      <c r="AB20" s="161"/>
      <c r="AC20" s="161"/>
      <c r="AD20" s="161"/>
      <c r="AE20" s="161"/>
      <c r="AF20" s="161"/>
      <c r="AG20" s="161"/>
      <c r="AH20" s="161"/>
      <c r="AI20" s="161"/>
      <c r="AJ20" s="161"/>
      <c r="AK20" s="161"/>
      <c r="AL20" s="161"/>
      <c r="AM20" s="161"/>
      <c r="AN20" s="161"/>
      <c r="AO20" s="161"/>
      <c r="AP20" s="161"/>
      <c r="AQ20" s="161"/>
    </row>
    <row r="21" spans="2:43" s="49" customFormat="1">
      <c r="J21" s="104">
        <f>SUM(J7:J20)</f>
        <v>25597972</v>
      </c>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row>
    <row r="22" spans="2:43" s="49" customFormat="1">
      <c r="J22" s="99"/>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row>
    <row r="23" spans="2:43" s="49" customFormat="1">
      <c r="J23" s="99"/>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row>
    <row r="24" spans="2:43" s="49" customFormat="1">
      <c r="J24" s="99"/>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row>
    <row r="25" spans="2:43" s="49" customFormat="1">
      <c r="J25" s="99"/>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row>
    <row r="26" spans="2:43" s="49" customFormat="1">
      <c r="J26" s="99"/>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row>
    <row r="27" spans="2:43" s="49" customFormat="1">
      <c r="J27" s="99"/>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row>
    <row r="28" spans="2:43" s="49" customFormat="1">
      <c r="J28" s="99"/>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row>
    <row r="29" spans="2:43" s="49" customFormat="1">
      <c r="J29" s="99"/>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row>
    <row r="30" spans="2:43" s="49" customFormat="1">
      <c r="J30" s="99"/>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row>
    <row r="31" spans="2:43" s="49" customFormat="1">
      <c r="J31" s="99"/>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row>
    <row r="32" spans="2:43" s="49" customFormat="1">
      <c r="J32" s="99"/>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row>
    <row r="33" spans="10:43" s="49" customFormat="1">
      <c r="J33" s="99"/>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row>
    <row r="34" spans="10:43" s="49" customFormat="1">
      <c r="J34" s="99"/>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row>
    <row r="35" spans="10:43" s="49" customFormat="1">
      <c r="J35" s="99"/>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row>
    <row r="36" spans="10:43" s="49" customFormat="1">
      <c r="J36" s="99"/>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row>
    <row r="37" spans="10:43" s="49" customFormat="1">
      <c r="J37" s="99"/>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row>
    <row r="38" spans="10:43" s="49" customFormat="1">
      <c r="J38" s="99"/>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row>
    <row r="39" spans="10:43" s="49" customFormat="1">
      <c r="J39" s="99"/>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row>
    <row r="40" spans="10:43" s="49" customFormat="1">
      <c r="J40" s="99"/>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row>
    <row r="41" spans="10:43" s="49" customFormat="1">
      <c r="J41" s="99"/>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row>
  </sheetData>
  <mergeCells count="105">
    <mergeCell ref="H5:H6"/>
    <mergeCell ref="J5:J6"/>
    <mergeCell ref="P5:T5"/>
    <mergeCell ref="U5:Y5"/>
    <mergeCell ref="Z5:AC5"/>
    <mergeCell ref="B5:B6"/>
    <mergeCell ref="C5:C6"/>
    <mergeCell ref="D5:D6"/>
    <mergeCell ref="E5:E6"/>
    <mergeCell ref="F5:F6"/>
    <mergeCell ref="AH5:AL5"/>
    <mergeCell ref="AM5:AQ5"/>
    <mergeCell ref="B7:B12"/>
    <mergeCell ref="C7:C12"/>
    <mergeCell ref="D7:D8"/>
    <mergeCell ref="E7:E8"/>
    <mergeCell ref="D11:D12"/>
    <mergeCell ref="E11:E12"/>
    <mergeCell ref="H13:H16"/>
    <mergeCell ref="J13:J16"/>
    <mergeCell ref="K13:K16"/>
    <mergeCell ref="L13:L16"/>
    <mergeCell ref="M13:M16"/>
    <mergeCell ref="B13:B16"/>
    <mergeCell ref="E13:E16"/>
    <mergeCell ref="AD5:AG5"/>
    <mergeCell ref="N13:N16"/>
    <mergeCell ref="O13:O16"/>
    <mergeCell ref="P13:P16"/>
    <mergeCell ref="Q13:Q16"/>
    <mergeCell ref="R13:R16"/>
    <mergeCell ref="G5:G6"/>
    <mergeCell ref="K5:O5"/>
    <mergeCell ref="I5:I6"/>
    <mergeCell ref="B17:B18"/>
    <mergeCell ref="C17:C18"/>
    <mergeCell ref="E17:E18"/>
    <mergeCell ref="B19:B20"/>
    <mergeCell ref="C19:C20"/>
    <mergeCell ref="C13:C16"/>
    <mergeCell ref="P19:P20"/>
    <mergeCell ref="R19:R20"/>
    <mergeCell ref="S19:S20"/>
    <mergeCell ref="I13:I16"/>
    <mergeCell ref="I19:I20"/>
    <mergeCell ref="O19:O20"/>
    <mergeCell ref="AP19:AP20"/>
    <mergeCell ref="AE19:AE20"/>
    <mergeCell ref="AO19:AO20"/>
    <mergeCell ref="S13:S16"/>
    <mergeCell ref="G13:G16"/>
    <mergeCell ref="Z13:Z16"/>
    <mergeCell ref="AA13:AA16"/>
    <mergeCell ref="AB13:AB16"/>
    <mergeCell ref="Q19:Q20"/>
    <mergeCell ref="T19:T20"/>
    <mergeCell ref="Z19:Z20"/>
    <mergeCell ref="Y19:Y20"/>
    <mergeCell ref="Y13:Y16"/>
    <mergeCell ref="AO13:AO16"/>
    <mergeCell ref="AE13:AE16"/>
    <mergeCell ref="AF13:AF16"/>
    <mergeCell ref="AG13:AG16"/>
    <mergeCell ref="AH13:AH16"/>
    <mergeCell ref="AI13:AI16"/>
    <mergeCell ref="AA19:AA20"/>
    <mergeCell ref="AB19:AB20"/>
    <mergeCell ref="AC19:AC20"/>
    <mergeCell ref="AD19:AD20"/>
    <mergeCell ref="AK19:AK20"/>
    <mergeCell ref="AL19:AL20"/>
    <mergeCell ref="AM19:AM20"/>
    <mergeCell ref="AN19:AN20"/>
    <mergeCell ref="AK13:AK16"/>
    <mergeCell ref="U19:U20"/>
    <mergeCell ref="V19:V20"/>
    <mergeCell ref="W19:W20"/>
    <mergeCell ref="X19:X20"/>
    <mergeCell ref="AL13:AL16"/>
    <mergeCell ref="AM13:AM16"/>
    <mergeCell ref="AN13:AN16"/>
    <mergeCell ref="AF19:AF20"/>
    <mergeCell ref="AG19:AG20"/>
    <mergeCell ref="AH19:AH20"/>
    <mergeCell ref="AI19:AI20"/>
    <mergeCell ref="AJ19:AJ20"/>
    <mergeCell ref="AQ13:AQ16"/>
    <mergeCell ref="E19:E20"/>
    <mergeCell ref="G19:G20"/>
    <mergeCell ref="H19:H20"/>
    <mergeCell ref="J19:J20"/>
    <mergeCell ref="K19:K20"/>
    <mergeCell ref="L19:L20"/>
    <mergeCell ref="M19:M20"/>
    <mergeCell ref="N19:N20"/>
    <mergeCell ref="AJ13:AJ16"/>
    <mergeCell ref="AP13:AP16"/>
    <mergeCell ref="AC13:AC16"/>
    <mergeCell ref="AD13:AD16"/>
    <mergeCell ref="T13:T16"/>
    <mergeCell ref="U13:U16"/>
    <mergeCell ref="V13:V16"/>
    <mergeCell ref="W13:W16"/>
    <mergeCell ref="X13:X16"/>
    <mergeCell ref="AQ19:AQ20"/>
  </mergeCells>
  <pageMargins left="0.7" right="0.7" top="0.75" bottom="0.75" header="0.3" footer="0.3"/>
  <pageSetup orientation="portrait" verticalDpi="599"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BH44"/>
  <sheetViews>
    <sheetView topLeftCell="F13" zoomScale="60" zoomScaleNormal="60" workbookViewId="0">
      <selection activeCell="F18" sqref="F18"/>
    </sheetView>
  </sheetViews>
  <sheetFormatPr baseColWidth="10" defaultColWidth="14.4609375" defaultRowHeight="15.5"/>
  <cols>
    <col min="1" max="1" width="2.84375" style="49" customWidth="1"/>
    <col min="2" max="2" width="8.69140625" style="17" customWidth="1"/>
    <col min="3" max="3" width="32.15234375" style="17" customWidth="1"/>
    <col min="4" max="4" width="54.15234375" style="17" customWidth="1"/>
    <col min="5" max="5" width="44" style="17" customWidth="1"/>
    <col min="6" max="6" width="62.15234375" style="17" customWidth="1"/>
    <col min="7" max="7" width="69.15234375" style="17" customWidth="1"/>
    <col min="8" max="9" width="11.4609375" style="17" customWidth="1"/>
    <col min="10" max="10" width="16.84375" style="101" customWidth="1"/>
    <col min="11" max="43" width="3.69140625" style="20" customWidth="1"/>
    <col min="44" max="16384" width="14.4609375" style="17"/>
  </cols>
  <sheetData>
    <row r="1" spans="1:43" s="49" customFormat="1">
      <c r="J1" s="99"/>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row>
    <row r="2" spans="1:43" s="49" customFormat="1">
      <c r="G2" s="60" t="s">
        <v>3</v>
      </c>
      <c r="H2" s="61">
        <v>62131</v>
      </c>
      <c r="I2" s="61"/>
      <c r="J2" s="99"/>
      <c r="K2" s="62"/>
      <c r="L2" s="62"/>
      <c r="M2" s="62"/>
      <c r="N2" s="62"/>
      <c r="O2" s="62"/>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row>
    <row r="3" spans="1:43" s="49" customFormat="1">
      <c r="G3" s="63" t="s">
        <v>1</v>
      </c>
      <c r="H3" s="59">
        <f>H2*160</f>
        <v>9940960</v>
      </c>
      <c r="I3" s="59"/>
      <c r="J3" s="100" t="s">
        <v>2</v>
      </c>
      <c r="K3" s="62"/>
      <c r="L3" s="62"/>
      <c r="M3" s="62"/>
      <c r="N3" s="62"/>
      <c r="O3" s="62"/>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row>
    <row r="4" spans="1:43" s="49" customFormat="1">
      <c r="J4" s="99"/>
      <c r="K4" s="62"/>
      <c r="L4" s="62"/>
      <c r="M4" s="62"/>
      <c r="N4" s="62"/>
      <c r="O4" s="62"/>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row>
    <row r="5" spans="1:43" s="49" customFormat="1" ht="44.5" customHeight="1">
      <c r="B5" s="244" t="s">
        <v>85</v>
      </c>
      <c r="C5" s="239" t="s">
        <v>86</v>
      </c>
      <c r="D5" s="239" t="s">
        <v>87</v>
      </c>
      <c r="E5" s="239" t="s">
        <v>6</v>
      </c>
      <c r="F5" s="239" t="s">
        <v>7</v>
      </c>
      <c r="G5" s="239" t="s">
        <v>8</v>
      </c>
      <c r="H5" s="239" t="s">
        <v>9</v>
      </c>
      <c r="I5" s="245" t="s">
        <v>124</v>
      </c>
      <c r="J5" s="240" t="s">
        <v>10</v>
      </c>
      <c r="K5" s="241" t="s">
        <v>40</v>
      </c>
      <c r="L5" s="242"/>
      <c r="M5" s="242"/>
      <c r="N5" s="242"/>
      <c r="O5" s="243"/>
      <c r="P5" s="241" t="s">
        <v>41</v>
      </c>
      <c r="Q5" s="242"/>
      <c r="R5" s="242"/>
      <c r="S5" s="242"/>
      <c r="T5" s="243"/>
      <c r="U5" s="234" t="s">
        <v>42</v>
      </c>
      <c r="V5" s="234"/>
      <c r="W5" s="234"/>
      <c r="X5" s="234"/>
      <c r="Y5" s="234"/>
      <c r="Z5" s="234" t="s">
        <v>43</v>
      </c>
      <c r="AA5" s="234"/>
      <c r="AB5" s="234"/>
      <c r="AC5" s="234"/>
      <c r="AD5" s="234" t="s">
        <v>44</v>
      </c>
      <c r="AE5" s="234"/>
      <c r="AF5" s="234"/>
      <c r="AG5" s="234"/>
      <c r="AH5" s="234" t="s">
        <v>45</v>
      </c>
      <c r="AI5" s="234"/>
      <c r="AJ5" s="234"/>
      <c r="AK5" s="234"/>
      <c r="AL5" s="234"/>
      <c r="AM5" s="234" t="s">
        <v>46</v>
      </c>
      <c r="AN5" s="234"/>
      <c r="AO5" s="234"/>
      <c r="AP5" s="234"/>
      <c r="AQ5" s="234"/>
    </row>
    <row r="6" spans="1:43" s="46" customFormat="1" ht="35.5" customHeight="1">
      <c r="A6" s="74"/>
      <c r="B6" s="244"/>
      <c r="C6" s="239"/>
      <c r="D6" s="239"/>
      <c r="E6" s="239"/>
      <c r="F6" s="239"/>
      <c r="G6" s="239"/>
      <c r="H6" s="239"/>
      <c r="I6" s="246"/>
      <c r="J6" s="240"/>
      <c r="K6" s="87" t="s">
        <v>89</v>
      </c>
      <c r="L6" s="87" t="s">
        <v>90</v>
      </c>
      <c r="M6" s="87" t="s">
        <v>91</v>
      </c>
      <c r="N6" s="87" t="s">
        <v>92</v>
      </c>
      <c r="O6" s="87" t="s">
        <v>93</v>
      </c>
      <c r="P6" s="87" t="s">
        <v>89</v>
      </c>
      <c r="Q6" s="87" t="s">
        <v>90</v>
      </c>
      <c r="R6" s="87" t="s">
        <v>91</v>
      </c>
      <c r="S6" s="87" t="s">
        <v>92</v>
      </c>
      <c r="T6" s="87" t="s">
        <v>93</v>
      </c>
      <c r="U6" s="87" t="s">
        <v>89</v>
      </c>
      <c r="V6" s="87" t="s">
        <v>90</v>
      </c>
      <c r="W6" s="87" t="s">
        <v>91</v>
      </c>
      <c r="X6" s="87" t="s">
        <v>92</v>
      </c>
      <c r="Y6" s="87" t="s">
        <v>93</v>
      </c>
      <c r="Z6" s="87" t="s">
        <v>89</v>
      </c>
      <c r="AA6" s="87" t="s">
        <v>90</v>
      </c>
      <c r="AB6" s="87" t="s">
        <v>91</v>
      </c>
      <c r="AC6" s="87" t="s">
        <v>92</v>
      </c>
      <c r="AD6" s="87" t="s">
        <v>89</v>
      </c>
      <c r="AE6" s="87" t="s">
        <v>90</v>
      </c>
      <c r="AF6" s="87" t="s">
        <v>91</v>
      </c>
      <c r="AG6" s="87" t="s">
        <v>92</v>
      </c>
      <c r="AH6" s="87" t="s">
        <v>89</v>
      </c>
      <c r="AI6" s="87" t="s">
        <v>90</v>
      </c>
      <c r="AJ6" s="87" t="s">
        <v>91</v>
      </c>
      <c r="AK6" s="87" t="s">
        <v>92</v>
      </c>
      <c r="AL6" s="87" t="s">
        <v>93</v>
      </c>
      <c r="AM6" s="87" t="s">
        <v>89</v>
      </c>
      <c r="AN6" s="87" t="s">
        <v>90</v>
      </c>
      <c r="AO6" s="87" t="s">
        <v>91</v>
      </c>
      <c r="AP6" s="87" t="s">
        <v>92</v>
      </c>
      <c r="AQ6" s="87" t="s">
        <v>93</v>
      </c>
    </row>
    <row r="7" spans="1:43" ht="57" customHeight="1">
      <c r="B7" s="235">
        <v>1</v>
      </c>
      <c r="C7" s="236" t="s">
        <v>94</v>
      </c>
      <c r="D7" s="237" t="s">
        <v>95</v>
      </c>
      <c r="E7" s="226" t="s">
        <v>96</v>
      </c>
      <c r="F7" s="108" t="s">
        <v>97</v>
      </c>
      <c r="G7" s="108" t="s">
        <v>98</v>
      </c>
      <c r="H7" s="109">
        <v>4</v>
      </c>
      <c r="I7" s="109">
        <v>1</v>
      </c>
      <c r="J7" s="110">
        <f>+H2*H7*I7</f>
        <v>248524</v>
      </c>
      <c r="K7" s="111"/>
      <c r="L7" s="111"/>
      <c r="M7" s="111"/>
      <c r="N7" s="111"/>
      <c r="O7" s="94"/>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row>
    <row r="8" spans="1:43" ht="57" customHeight="1">
      <c r="B8" s="235"/>
      <c r="C8" s="236"/>
      <c r="D8" s="238"/>
      <c r="E8" s="228"/>
      <c r="F8" s="108" t="s">
        <v>99</v>
      </c>
      <c r="G8" s="108" t="s">
        <v>100</v>
      </c>
      <c r="H8" s="109">
        <v>20</v>
      </c>
      <c r="I8" s="109">
        <v>2</v>
      </c>
      <c r="J8" s="110">
        <f>+H2*H8*I8</f>
        <v>2485240</v>
      </c>
      <c r="K8" s="111"/>
      <c r="L8" s="111"/>
      <c r="M8" s="111"/>
      <c r="N8" s="111"/>
      <c r="O8" s="94"/>
      <c r="P8" s="94"/>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row>
    <row r="9" spans="1:43" ht="84.5" customHeight="1">
      <c r="B9" s="235"/>
      <c r="C9" s="236"/>
      <c r="D9" s="107" t="s">
        <v>54</v>
      </c>
      <c r="E9" s="106" t="s">
        <v>55</v>
      </c>
      <c r="F9" s="108" t="s">
        <v>125</v>
      </c>
      <c r="G9" s="108" t="s">
        <v>102</v>
      </c>
      <c r="H9" s="109">
        <v>27</v>
      </c>
      <c r="I9" s="109">
        <v>3</v>
      </c>
      <c r="J9" s="110">
        <f>+H2*H9*3</f>
        <v>5032611</v>
      </c>
      <c r="K9" s="111"/>
      <c r="L9" s="111"/>
      <c r="M9" s="111"/>
      <c r="N9" s="111"/>
      <c r="O9" s="111"/>
      <c r="P9" s="111"/>
      <c r="Q9" s="94"/>
      <c r="R9" s="94"/>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row>
    <row r="10" spans="1:43" ht="53.5" customHeight="1">
      <c r="B10" s="235"/>
      <c r="C10" s="236"/>
      <c r="D10" s="237" t="s">
        <v>103</v>
      </c>
      <c r="E10" s="226" t="s">
        <v>104</v>
      </c>
      <c r="F10" s="112" t="s">
        <v>126</v>
      </c>
      <c r="G10" s="226" t="s">
        <v>127</v>
      </c>
      <c r="H10" s="248">
        <v>15</v>
      </c>
      <c r="I10" s="248">
        <v>2</v>
      </c>
      <c r="J10" s="214">
        <f>+H2*H10*I10</f>
        <v>1863930</v>
      </c>
      <c r="K10" s="251"/>
      <c r="L10" s="251"/>
      <c r="M10" s="251"/>
      <c r="N10" s="251"/>
      <c r="O10" s="251"/>
      <c r="P10" s="251"/>
      <c r="Q10" s="251"/>
      <c r="R10" s="254"/>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row>
    <row r="11" spans="1:43" ht="53.5" customHeight="1">
      <c r="B11" s="235"/>
      <c r="C11" s="236"/>
      <c r="D11" s="247"/>
      <c r="E11" s="227"/>
      <c r="F11" s="108" t="s">
        <v>128</v>
      </c>
      <c r="G11" s="227"/>
      <c r="H11" s="249"/>
      <c r="I11" s="249"/>
      <c r="J11" s="215"/>
      <c r="K11" s="252"/>
      <c r="L11" s="252"/>
      <c r="M11" s="252"/>
      <c r="N11" s="252"/>
      <c r="O11" s="252"/>
      <c r="P11" s="252"/>
      <c r="Q11" s="252"/>
      <c r="R11" s="255"/>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row>
    <row r="12" spans="1:43" ht="53.5" customHeight="1">
      <c r="B12" s="235"/>
      <c r="C12" s="236"/>
      <c r="D12" s="238"/>
      <c r="E12" s="228"/>
      <c r="F12" s="108" t="s">
        <v>129</v>
      </c>
      <c r="G12" s="228"/>
      <c r="H12" s="250"/>
      <c r="I12" s="250"/>
      <c r="J12" s="216"/>
      <c r="K12" s="253"/>
      <c r="L12" s="253"/>
      <c r="M12" s="253"/>
      <c r="N12" s="253"/>
      <c r="O12" s="253"/>
      <c r="P12" s="253"/>
      <c r="Q12" s="253"/>
      <c r="R12" s="256"/>
      <c r="S12" s="253"/>
      <c r="T12" s="253"/>
      <c r="U12" s="253"/>
      <c r="V12" s="253"/>
      <c r="W12" s="253"/>
      <c r="X12" s="253"/>
      <c r="Y12" s="253"/>
      <c r="Z12" s="253"/>
      <c r="AA12" s="253"/>
      <c r="AB12" s="253"/>
      <c r="AC12" s="253"/>
      <c r="AD12" s="253"/>
      <c r="AE12" s="253"/>
      <c r="AF12" s="253"/>
      <c r="AG12" s="253"/>
      <c r="AH12" s="253"/>
      <c r="AI12" s="253"/>
      <c r="AJ12" s="253"/>
      <c r="AK12" s="253"/>
      <c r="AL12" s="253"/>
      <c r="AM12" s="253"/>
      <c r="AN12" s="253"/>
      <c r="AO12" s="253"/>
      <c r="AP12" s="253"/>
      <c r="AQ12" s="253"/>
    </row>
    <row r="13" spans="1:43" ht="54.75" customHeight="1">
      <c r="B13" s="235"/>
      <c r="C13" s="236"/>
      <c r="D13" s="237" t="s">
        <v>60</v>
      </c>
      <c r="E13" s="226" t="s">
        <v>106</v>
      </c>
      <c r="F13" s="108" t="s">
        <v>107</v>
      </c>
      <c r="G13" s="108" t="s">
        <v>108</v>
      </c>
      <c r="H13" s="109">
        <v>47</v>
      </c>
      <c r="I13" s="109">
        <v>1</v>
      </c>
      <c r="J13" s="110">
        <f>+H2*H13*1</f>
        <v>2920157</v>
      </c>
      <c r="K13" s="111"/>
      <c r="L13" s="111"/>
      <c r="M13" s="111"/>
      <c r="N13" s="111"/>
      <c r="O13" s="111"/>
      <c r="P13" s="111"/>
      <c r="Q13" s="111"/>
      <c r="R13" s="111"/>
      <c r="S13" s="94"/>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row>
    <row r="14" spans="1:43" ht="41.5" customHeight="1">
      <c r="B14" s="235"/>
      <c r="C14" s="236"/>
      <c r="D14" s="247"/>
      <c r="E14" s="228"/>
      <c r="F14" s="108" t="s">
        <v>130</v>
      </c>
      <c r="G14" s="108" t="s">
        <v>110</v>
      </c>
      <c r="H14" s="109">
        <v>6</v>
      </c>
      <c r="I14" s="109">
        <v>1</v>
      </c>
      <c r="J14" s="110">
        <f>+H2*H14*1</f>
        <v>372786</v>
      </c>
      <c r="K14" s="111"/>
      <c r="L14" s="111"/>
      <c r="M14" s="111"/>
      <c r="N14" s="111"/>
      <c r="O14" s="111"/>
      <c r="P14" s="111"/>
      <c r="Q14" s="111"/>
      <c r="R14" s="111"/>
      <c r="S14" s="111"/>
      <c r="T14" s="94"/>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row>
    <row r="15" spans="1:43" ht="89.5" customHeight="1">
      <c r="B15" s="235"/>
      <c r="C15" s="236"/>
      <c r="D15" s="238"/>
      <c r="E15" s="113" t="s">
        <v>131</v>
      </c>
      <c r="F15" s="108" t="s">
        <v>132</v>
      </c>
      <c r="G15" s="108" t="s">
        <v>108</v>
      </c>
      <c r="H15" s="109">
        <v>140</v>
      </c>
      <c r="I15" s="109">
        <v>1</v>
      </c>
      <c r="J15" s="110">
        <f>+H2*H15*1</f>
        <v>8698340</v>
      </c>
      <c r="K15" s="111"/>
      <c r="L15" s="111"/>
      <c r="M15" s="111"/>
      <c r="N15" s="111"/>
      <c r="O15" s="111"/>
      <c r="P15" s="111"/>
      <c r="Q15" s="111"/>
      <c r="R15" s="111"/>
      <c r="S15" s="111"/>
      <c r="T15" s="94"/>
      <c r="U15" s="94"/>
      <c r="V15" s="94"/>
      <c r="W15" s="94"/>
      <c r="X15" s="94"/>
      <c r="Y15" s="94"/>
      <c r="Z15" s="111"/>
      <c r="AA15" s="111"/>
      <c r="AB15" s="111"/>
      <c r="AC15" s="111"/>
      <c r="AD15" s="111"/>
      <c r="AE15" s="111"/>
      <c r="AF15" s="111"/>
      <c r="AG15" s="111"/>
      <c r="AH15" s="111"/>
      <c r="AI15" s="111"/>
      <c r="AJ15" s="111"/>
      <c r="AK15" s="111"/>
      <c r="AL15" s="111"/>
      <c r="AM15" s="111"/>
      <c r="AN15" s="111"/>
      <c r="AO15" s="111"/>
      <c r="AP15" s="111"/>
      <c r="AQ15" s="111"/>
    </row>
    <row r="16" spans="1:43" ht="81" customHeight="1">
      <c r="B16" s="235"/>
      <c r="C16" s="236"/>
      <c r="D16" s="237" t="s">
        <v>117</v>
      </c>
      <c r="E16" s="237" t="s">
        <v>133</v>
      </c>
      <c r="F16" s="108" t="s">
        <v>134</v>
      </c>
      <c r="G16" s="226" t="s">
        <v>102</v>
      </c>
      <c r="H16" s="248">
        <v>30</v>
      </c>
      <c r="I16" s="248">
        <v>3</v>
      </c>
      <c r="J16" s="214">
        <f>+H2*H16*I16</f>
        <v>5591790</v>
      </c>
      <c r="K16" s="214"/>
      <c r="L16" s="214"/>
      <c r="M16" s="214"/>
      <c r="N16" s="214"/>
      <c r="O16" s="214"/>
      <c r="P16" s="214"/>
      <c r="Q16" s="214"/>
      <c r="R16" s="214"/>
      <c r="S16" s="214"/>
      <c r="T16" s="214"/>
      <c r="U16" s="214"/>
      <c r="V16" s="214"/>
      <c r="W16" s="214"/>
      <c r="X16" s="223"/>
      <c r="Y16" s="214"/>
      <c r="Z16" s="214"/>
      <c r="AA16" s="214"/>
      <c r="AB16" s="214"/>
      <c r="AC16" s="214"/>
      <c r="AD16" s="214"/>
      <c r="AE16" s="214"/>
      <c r="AF16" s="214"/>
      <c r="AG16" s="214"/>
      <c r="AH16" s="214"/>
      <c r="AI16" s="214"/>
      <c r="AJ16" s="214"/>
      <c r="AK16" s="214"/>
      <c r="AL16" s="214"/>
      <c r="AM16" s="214"/>
      <c r="AN16" s="214"/>
      <c r="AO16" s="214"/>
      <c r="AP16" s="214"/>
      <c r="AQ16" s="214"/>
    </row>
    <row r="17" spans="1:60" ht="81" customHeight="1">
      <c r="B17" s="235"/>
      <c r="C17" s="236"/>
      <c r="D17" s="247"/>
      <c r="E17" s="247"/>
      <c r="F17" s="108" t="s">
        <v>135</v>
      </c>
      <c r="G17" s="227"/>
      <c r="H17" s="249"/>
      <c r="I17" s="249"/>
      <c r="J17" s="215"/>
      <c r="K17" s="215"/>
      <c r="L17" s="215"/>
      <c r="M17" s="215"/>
      <c r="N17" s="215"/>
      <c r="O17" s="215"/>
      <c r="P17" s="215"/>
      <c r="Q17" s="215"/>
      <c r="R17" s="215"/>
      <c r="S17" s="215"/>
      <c r="T17" s="215"/>
      <c r="U17" s="215"/>
      <c r="V17" s="215"/>
      <c r="W17" s="215"/>
      <c r="X17" s="224"/>
      <c r="Y17" s="215"/>
      <c r="Z17" s="215"/>
      <c r="AA17" s="215"/>
      <c r="AB17" s="215"/>
      <c r="AC17" s="215"/>
      <c r="AD17" s="215"/>
      <c r="AE17" s="215"/>
      <c r="AF17" s="215"/>
      <c r="AG17" s="215"/>
      <c r="AH17" s="215"/>
      <c r="AI17" s="215"/>
      <c r="AJ17" s="215"/>
      <c r="AK17" s="215"/>
      <c r="AL17" s="215"/>
      <c r="AM17" s="215"/>
      <c r="AN17" s="215"/>
      <c r="AO17" s="215"/>
      <c r="AP17" s="215"/>
      <c r="AQ17" s="215"/>
    </row>
    <row r="18" spans="1:60" ht="81" customHeight="1">
      <c r="B18" s="235"/>
      <c r="C18" s="236"/>
      <c r="D18" s="238"/>
      <c r="E18" s="238"/>
      <c r="F18" s="108" t="s">
        <v>136</v>
      </c>
      <c r="G18" s="228"/>
      <c r="H18" s="250"/>
      <c r="I18" s="250"/>
      <c r="J18" s="216"/>
      <c r="K18" s="216"/>
      <c r="L18" s="216"/>
      <c r="M18" s="216"/>
      <c r="N18" s="216"/>
      <c r="O18" s="216"/>
      <c r="P18" s="216"/>
      <c r="Q18" s="216"/>
      <c r="R18" s="216"/>
      <c r="S18" s="216"/>
      <c r="T18" s="216"/>
      <c r="U18" s="216"/>
      <c r="V18" s="216"/>
      <c r="W18" s="216"/>
      <c r="X18" s="225"/>
      <c r="Y18" s="216"/>
      <c r="Z18" s="216"/>
      <c r="AA18" s="216"/>
      <c r="AB18" s="216"/>
      <c r="AC18" s="216"/>
      <c r="AD18" s="216"/>
      <c r="AE18" s="216"/>
      <c r="AF18" s="216"/>
      <c r="AG18" s="216"/>
      <c r="AH18" s="216"/>
      <c r="AI18" s="216"/>
      <c r="AJ18" s="216"/>
      <c r="AK18" s="216"/>
      <c r="AL18" s="216"/>
      <c r="AM18" s="216"/>
      <c r="AN18" s="216"/>
      <c r="AO18" s="216"/>
      <c r="AP18" s="216"/>
      <c r="AQ18" s="216"/>
    </row>
    <row r="19" spans="1:60" s="96" customFormat="1" ht="52" customHeight="1">
      <c r="A19" s="74"/>
      <c r="B19" s="229">
        <v>2</v>
      </c>
      <c r="C19" s="226" t="s">
        <v>137</v>
      </c>
      <c r="D19" s="108" t="s">
        <v>66</v>
      </c>
      <c r="E19" s="232" t="s">
        <v>138</v>
      </c>
      <c r="F19" s="108" t="s">
        <v>112</v>
      </c>
      <c r="G19" s="226" t="s">
        <v>102</v>
      </c>
      <c r="H19" s="217">
        <v>15</v>
      </c>
      <c r="I19" s="217">
        <v>3</v>
      </c>
      <c r="J19" s="214">
        <f>+H2*H19*I19</f>
        <v>2795895</v>
      </c>
      <c r="K19" s="220"/>
      <c r="L19" s="220"/>
      <c r="M19" s="220"/>
      <c r="N19" s="220"/>
      <c r="O19" s="220"/>
      <c r="P19" s="220"/>
      <c r="Q19" s="220"/>
      <c r="R19" s="220"/>
      <c r="S19" s="220"/>
      <c r="T19" s="220"/>
      <c r="U19" s="220"/>
      <c r="V19" s="220"/>
      <c r="W19" s="220"/>
      <c r="X19" s="220"/>
      <c r="Y19" s="220"/>
      <c r="Z19" s="173"/>
      <c r="AA19" s="220"/>
      <c r="AB19" s="220"/>
      <c r="AC19" s="220"/>
      <c r="AD19" s="220"/>
      <c r="AE19" s="220"/>
      <c r="AF19" s="220"/>
      <c r="AG19" s="220"/>
      <c r="AH19" s="220"/>
      <c r="AI19" s="220"/>
      <c r="AJ19" s="220"/>
      <c r="AK19" s="220"/>
      <c r="AL19" s="220"/>
      <c r="AM19" s="220"/>
      <c r="AN19" s="220"/>
      <c r="AO19" s="220"/>
      <c r="AP19" s="220"/>
      <c r="AQ19" s="220"/>
      <c r="AR19" s="74"/>
      <c r="AS19" s="74"/>
      <c r="AT19" s="74"/>
      <c r="AU19" s="74"/>
      <c r="AV19" s="74"/>
      <c r="AW19" s="74"/>
      <c r="AX19" s="74"/>
      <c r="AY19" s="74"/>
      <c r="AZ19" s="74"/>
      <c r="BA19" s="74"/>
      <c r="BB19" s="74"/>
      <c r="BC19" s="74"/>
      <c r="BD19" s="74"/>
      <c r="BE19" s="74"/>
      <c r="BF19" s="74"/>
      <c r="BG19" s="74"/>
      <c r="BH19" s="74"/>
    </row>
    <row r="20" spans="1:60" s="96" customFormat="1" ht="52" customHeight="1">
      <c r="A20" s="74"/>
      <c r="B20" s="230"/>
      <c r="C20" s="227"/>
      <c r="D20" s="108" t="s">
        <v>139</v>
      </c>
      <c r="E20" s="232"/>
      <c r="F20" s="114" t="s">
        <v>113</v>
      </c>
      <c r="G20" s="232"/>
      <c r="H20" s="218"/>
      <c r="I20" s="218"/>
      <c r="J20" s="215"/>
      <c r="K20" s="221"/>
      <c r="L20" s="221"/>
      <c r="M20" s="221"/>
      <c r="N20" s="221"/>
      <c r="O20" s="221"/>
      <c r="P20" s="221"/>
      <c r="Q20" s="221"/>
      <c r="R20" s="221"/>
      <c r="S20" s="221"/>
      <c r="T20" s="221"/>
      <c r="U20" s="221"/>
      <c r="V20" s="221"/>
      <c r="W20" s="221"/>
      <c r="X20" s="221"/>
      <c r="Y20" s="221"/>
      <c r="Z20" s="174"/>
      <c r="AA20" s="221"/>
      <c r="AB20" s="221"/>
      <c r="AC20" s="221"/>
      <c r="AD20" s="221"/>
      <c r="AE20" s="221"/>
      <c r="AF20" s="221"/>
      <c r="AG20" s="221"/>
      <c r="AH20" s="221"/>
      <c r="AI20" s="221"/>
      <c r="AJ20" s="221"/>
      <c r="AK20" s="221"/>
      <c r="AL20" s="221"/>
      <c r="AM20" s="221"/>
      <c r="AN20" s="221"/>
      <c r="AO20" s="221"/>
      <c r="AP20" s="221"/>
      <c r="AQ20" s="221"/>
      <c r="AR20" s="74"/>
      <c r="AS20" s="74"/>
      <c r="AT20" s="74"/>
      <c r="AU20" s="74"/>
      <c r="AV20" s="74"/>
      <c r="AW20" s="74"/>
      <c r="AX20" s="74"/>
      <c r="AY20" s="74"/>
      <c r="AZ20" s="74"/>
      <c r="BA20" s="74"/>
      <c r="BB20" s="74"/>
      <c r="BC20" s="74"/>
      <c r="BD20" s="74"/>
      <c r="BE20" s="74"/>
      <c r="BF20" s="74"/>
      <c r="BG20" s="74"/>
      <c r="BH20" s="74"/>
    </row>
    <row r="21" spans="1:60" s="96" customFormat="1" ht="52" customHeight="1">
      <c r="A21" s="74"/>
      <c r="B21" s="230"/>
      <c r="C21" s="227"/>
      <c r="D21" s="108" t="s">
        <v>140</v>
      </c>
      <c r="E21" s="232"/>
      <c r="F21" s="108" t="s">
        <v>141</v>
      </c>
      <c r="G21" s="232"/>
      <c r="H21" s="218"/>
      <c r="I21" s="218"/>
      <c r="J21" s="215"/>
      <c r="K21" s="221"/>
      <c r="L21" s="221"/>
      <c r="M21" s="221"/>
      <c r="N21" s="221"/>
      <c r="O21" s="221"/>
      <c r="P21" s="221"/>
      <c r="Q21" s="221"/>
      <c r="R21" s="221"/>
      <c r="S21" s="221"/>
      <c r="T21" s="221"/>
      <c r="U21" s="221"/>
      <c r="V21" s="221"/>
      <c r="W21" s="221"/>
      <c r="X21" s="221"/>
      <c r="Y21" s="221"/>
      <c r="Z21" s="174"/>
      <c r="AA21" s="221"/>
      <c r="AB21" s="221"/>
      <c r="AC21" s="221"/>
      <c r="AD21" s="221"/>
      <c r="AE21" s="221"/>
      <c r="AF21" s="221"/>
      <c r="AG21" s="221"/>
      <c r="AH21" s="221"/>
      <c r="AI21" s="221"/>
      <c r="AJ21" s="221"/>
      <c r="AK21" s="221"/>
      <c r="AL21" s="221"/>
      <c r="AM21" s="221"/>
      <c r="AN21" s="221"/>
      <c r="AO21" s="221"/>
      <c r="AP21" s="221"/>
      <c r="AQ21" s="221"/>
      <c r="AR21" s="74"/>
      <c r="AS21" s="74"/>
      <c r="AT21" s="74"/>
      <c r="AU21" s="74"/>
      <c r="AV21" s="74"/>
      <c r="AW21" s="74"/>
      <c r="AX21" s="74"/>
      <c r="AY21" s="74"/>
      <c r="AZ21" s="74"/>
      <c r="BA21" s="74"/>
      <c r="BB21" s="74"/>
      <c r="BC21" s="74"/>
      <c r="BD21" s="74"/>
      <c r="BE21" s="74"/>
      <c r="BF21" s="74"/>
      <c r="BG21" s="74"/>
      <c r="BH21" s="74"/>
    </row>
    <row r="22" spans="1:60" s="96" customFormat="1" ht="52" customHeight="1">
      <c r="A22" s="74"/>
      <c r="B22" s="230"/>
      <c r="C22" s="227"/>
      <c r="D22" s="108" t="s">
        <v>69</v>
      </c>
      <c r="E22" s="232"/>
      <c r="F22" s="114" t="s">
        <v>114</v>
      </c>
      <c r="G22" s="232"/>
      <c r="H22" s="218"/>
      <c r="I22" s="218"/>
      <c r="J22" s="215"/>
      <c r="K22" s="221"/>
      <c r="L22" s="221"/>
      <c r="M22" s="221"/>
      <c r="N22" s="221"/>
      <c r="O22" s="221"/>
      <c r="P22" s="221"/>
      <c r="Q22" s="221"/>
      <c r="R22" s="221"/>
      <c r="S22" s="221"/>
      <c r="T22" s="221"/>
      <c r="U22" s="221"/>
      <c r="V22" s="221"/>
      <c r="W22" s="221"/>
      <c r="X22" s="221"/>
      <c r="Y22" s="221"/>
      <c r="Z22" s="174"/>
      <c r="AA22" s="221"/>
      <c r="AB22" s="221"/>
      <c r="AC22" s="221"/>
      <c r="AD22" s="221"/>
      <c r="AE22" s="221"/>
      <c r="AF22" s="221"/>
      <c r="AG22" s="221"/>
      <c r="AH22" s="221"/>
      <c r="AI22" s="221"/>
      <c r="AJ22" s="221"/>
      <c r="AK22" s="221"/>
      <c r="AL22" s="221"/>
      <c r="AM22" s="221"/>
      <c r="AN22" s="221"/>
      <c r="AO22" s="221"/>
      <c r="AP22" s="221"/>
      <c r="AQ22" s="221"/>
      <c r="AR22" s="74"/>
      <c r="AS22" s="74"/>
      <c r="AT22" s="74"/>
      <c r="AU22" s="74"/>
      <c r="AV22" s="74"/>
      <c r="AW22" s="74"/>
      <c r="AX22" s="74"/>
      <c r="AY22" s="74"/>
      <c r="AZ22" s="74"/>
      <c r="BA22" s="74"/>
      <c r="BB22" s="74"/>
      <c r="BC22" s="74"/>
      <c r="BD22" s="74"/>
      <c r="BE22" s="74"/>
      <c r="BF22" s="74"/>
      <c r="BG22" s="74"/>
      <c r="BH22" s="74"/>
    </row>
    <row r="23" spans="1:60" s="96" customFormat="1" ht="52" customHeight="1">
      <c r="A23" s="74"/>
      <c r="B23" s="231"/>
      <c r="C23" s="228"/>
      <c r="D23" s="108" t="s">
        <v>70</v>
      </c>
      <c r="E23" s="233"/>
      <c r="F23" s="108" t="s">
        <v>115</v>
      </c>
      <c r="G23" s="233"/>
      <c r="H23" s="219"/>
      <c r="I23" s="219"/>
      <c r="J23" s="216"/>
      <c r="K23" s="222"/>
      <c r="L23" s="222"/>
      <c r="M23" s="222"/>
      <c r="N23" s="222"/>
      <c r="O23" s="222"/>
      <c r="P23" s="222"/>
      <c r="Q23" s="222"/>
      <c r="R23" s="222"/>
      <c r="S23" s="222"/>
      <c r="T23" s="222"/>
      <c r="U23" s="222"/>
      <c r="V23" s="222"/>
      <c r="W23" s="222"/>
      <c r="X23" s="222"/>
      <c r="Y23" s="222"/>
      <c r="Z23" s="175"/>
      <c r="AA23" s="222"/>
      <c r="AB23" s="222"/>
      <c r="AC23" s="222"/>
      <c r="AD23" s="222"/>
      <c r="AE23" s="222"/>
      <c r="AF23" s="222"/>
      <c r="AG23" s="222"/>
      <c r="AH23" s="222"/>
      <c r="AI23" s="222"/>
      <c r="AJ23" s="222"/>
      <c r="AK23" s="222"/>
      <c r="AL23" s="222"/>
      <c r="AM23" s="222"/>
      <c r="AN23" s="222"/>
      <c r="AO23" s="222"/>
      <c r="AP23" s="222"/>
      <c r="AQ23" s="222"/>
      <c r="AR23" s="74"/>
      <c r="AS23" s="74"/>
      <c r="AT23" s="74"/>
      <c r="AU23" s="74"/>
      <c r="AV23" s="74"/>
      <c r="AW23" s="74"/>
      <c r="AX23" s="74"/>
      <c r="AY23" s="74"/>
      <c r="AZ23" s="74"/>
      <c r="BA23" s="74"/>
      <c r="BB23" s="74"/>
      <c r="BC23" s="74"/>
      <c r="BD23" s="74"/>
      <c r="BE23" s="74"/>
      <c r="BF23" s="74"/>
      <c r="BG23" s="74"/>
      <c r="BH23" s="74"/>
    </row>
    <row r="24" spans="1:60" s="49" customFormat="1">
      <c r="J24" s="104">
        <f>SUM(J7:J23)</f>
        <v>30009273</v>
      </c>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row>
    <row r="25" spans="1:60" s="49" customFormat="1">
      <c r="J25" s="99"/>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row>
    <row r="26" spans="1:60" s="49" customFormat="1">
      <c r="J26" s="99"/>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row>
    <row r="27" spans="1:60" s="49" customFormat="1">
      <c r="J27" s="99"/>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row>
    <row r="28" spans="1:60" s="49" customFormat="1">
      <c r="J28" s="99"/>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row>
    <row r="29" spans="1:60" s="49" customFormat="1">
      <c r="J29" s="99"/>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row>
    <row r="30" spans="1:60" s="49" customFormat="1">
      <c r="J30" s="99"/>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row>
    <row r="31" spans="1:60" s="49" customFormat="1">
      <c r="J31" s="99"/>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row>
    <row r="32" spans="1:60" s="49" customFormat="1">
      <c r="J32" s="99"/>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row>
    <row r="33" spans="10:43" s="49" customFormat="1">
      <c r="J33" s="99"/>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row>
    <row r="34" spans="10:43" s="49" customFormat="1">
      <c r="J34" s="99"/>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row>
    <row r="35" spans="10:43" s="49" customFormat="1">
      <c r="J35" s="99"/>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row>
    <row r="36" spans="10:43" s="49" customFormat="1">
      <c r="J36" s="99"/>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row>
    <row r="37" spans="10:43" s="49" customFormat="1">
      <c r="J37" s="99"/>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row>
    <row r="38" spans="10:43" s="49" customFormat="1">
      <c r="J38" s="99"/>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row>
    <row r="39" spans="10:43" s="49" customFormat="1">
      <c r="J39" s="99"/>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row>
    <row r="40" spans="10:43" s="49" customFormat="1">
      <c r="J40" s="99"/>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row>
    <row r="41" spans="10:43" s="49" customFormat="1">
      <c r="J41" s="99"/>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row>
    <row r="42" spans="10:43" s="49" customFormat="1">
      <c r="J42" s="99"/>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row>
    <row r="43" spans="10:43" s="49" customFormat="1">
      <c r="J43" s="99"/>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row>
    <row r="44" spans="10:43" s="49" customFormat="1">
      <c r="J44" s="99"/>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row>
  </sheetData>
  <mergeCells count="140">
    <mergeCell ref="AJ16:AJ18"/>
    <mergeCell ref="AK16:AK18"/>
    <mergeCell ref="AL16:AL18"/>
    <mergeCell ref="AM16:AM18"/>
    <mergeCell ref="AN16:AN18"/>
    <mergeCell ref="AO16:AO18"/>
    <mergeCell ref="AP16:AP18"/>
    <mergeCell ref="AQ16:AQ18"/>
    <mergeCell ref="AK10:AK12"/>
    <mergeCell ref="AL10:AL12"/>
    <mergeCell ref="AM10:AM12"/>
    <mergeCell ref="AN10:AN12"/>
    <mergeCell ref="AO10:AO12"/>
    <mergeCell ref="AP10:AP12"/>
    <mergeCell ref="AQ10:AQ12"/>
    <mergeCell ref="G16:G18"/>
    <mergeCell ref="H16:H18"/>
    <mergeCell ref="I16:I18"/>
    <mergeCell ref="J16:J18"/>
    <mergeCell ref="K16:K18"/>
    <mergeCell ref="L16:L18"/>
    <mergeCell ref="M16:M18"/>
    <mergeCell ref="N16:N18"/>
    <mergeCell ref="O16:O18"/>
    <mergeCell ref="AC10:AC12"/>
    <mergeCell ref="AD10:AD12"/>
    <mergeCell ref="AE10:AE12"/>
    <mergeCell ref="AF10:AF12"/>
    <mergeCell ref="AG10:AG12"/>
    <mergeCell ref="AH10:AH12"/>
    <mergeCell ref="AI10:AI12"/>
    <mergeCell ref="AJ10:AJ12"/>
    <mergeCell ref="S10:S12"/>
    <mergeCell ref="T10:T12"/>
    <mergeCell ref="U10:U12"/>
    <mergeCell ref="V10:V12"/>
    <mergeCell ref="W10:W12"/>
    <mergeCell ref="X10:X12"/>
    <mergeCell ref="Y10:Y12"/>
    <mergeCell ref="Z10:Z12"/>
    <mergeCell ref="AA10:AA12"/>
    <mergeCell ref="AB10:AB12"/>
    <mergeCell ref="D10:D12"/>
    <mergeCell ref="E10:E12"/>
    <mergeCell ref="G10:G12"/>
    <mergeCell ref="H10:H12"/>
    <mergeCell ref="I10:I12"/>
    <mergeCell ref="J10:J12"/>
    <mergeCell ref="Q10:Q12"/>
    <mergeCell ref="R10:R12"/>
    <mergeCell ref="P10:P12"/>
    <mergeCell ref="K10:K12"/>
    <mergeCell ref="L10:L12"/>
    <mergeCell ref="M10:M12"/>
    <mergeCell ref="N10:N12"/>
    <mergeCell ref="O10:O12"/>
    <mergeCell ref="AH5:AL5"/>
    <mergeCell ref="AM5:AQ5"/>
    <mergeCell ref="B7:B18"/>
    <mergeCell ref="C7:C18"/>
    <mergeCell ref="D7:D8"/>
    <mergeCell ref="E7:E8"/>
    <mergeCell ref="H5:H6"/>
    <mergeCell ref="J5:J6"/>
    <mergeCell ref="P5:T5"/>
    <mergeCell ref="U5:Y5"/>
    <mergeCell ref="Z5:AC5"/>
    <mergeCell ref="B5:B6"/>
    <mergeCell ref="C5:C6"/>
    <mergeCell ref="D5:D6"/>
    <mergeCell ref="E5:E6"/>
    <mergeCell ref="F5:F6"/>
    <mergeCell ref="G5:G6"/>
    <mergeCell ref="K5:O5"/>
    <mergeCell ref="I5:I6"/>
    <mergeCell ref="E13:E14"/>
    <mergeCell ref="D13:D15"/>
    <mergeCell ref="D16:D18"/>
    <mergeCell ref="E16:E18"/>
    <mergeCell ref="AD16:AD18"/>
    <mergeCell ref="C19:C23"/>
    <mergeCell ref="B19:B23"/>
    <mergeCell ref="E19:E23"/>
    <mergeCell ref="AD5:AG5"/>
    <mergeCell ref="N19:N23"/>
    <mergeCell ref="O19:O23"/>
    <mergeCell ref="P19:P23"/>
    <mergeCell ref="Q19:Q23"/>
    <mergeCell ref="R19:R23"/>
    <mergeCell ref="S19:S23"/>
    <mergeCell ref="G19:G23"/>
    <mergeCell ref="H19:H23"/>
    <mergeCell ref="J19:J23"/>
    <mergeCell ref="K19:K23"/>
    <mergeCell ref="L19:L23"/>
    <mergeCell ref="M19:M23"/>
    <mergeCell ref="Z19:Z23"/>
    <mergeCell ref="AA19:AA23"/>
    <mergeCell ref="AB19:AB23"/>
    <mergeCell ref="AC19:AC23"/>
    <mergeCell ref="AD19:AD23"/>
    <mergeCell ref="T19:T23"/>
    <mergeCell ref="U19:U23"/>
    <mergeCell ref="V19:V23"/>
    <mergeCell ref="AQ19:AQ23"/>
    <mergeCell ref="AJ19:AJ23"/>
    <mergeCell ref="AK19:AK23"/>
    <mergeCell ref="AL19:AL23"/>
    <mergeCell ref="AM19:AM23"/>
    <mergeCell ref="AN19:AN23"/>
    <mergeCell ref="AO19:AO23"/>
    <mergeCell ref="AE19:AE23"/>
    <mergeCell ref="AF19:AF23"/>
    <mergeCell ref="AG19:AG23"/>
    <mergeCell ref="AH19:AH23"/>
    <mergeCell ref="AI19:AI23"/>
    <mergeCell ref="AP19:AP23"/>
    <mergeCell ref="AE16:AE18"/>
    <mergeCell ref="AF16:AF18"/>
    <mergeCell ref="AG16:AG18"/>
    <mergeCell ref="AH16:AH18"/>
    <mergeCell ref="AI16:AI18"/>
    <mergeCell ref="I19:I23"/>
    <mergeCell ref="W19:W23"/>
    <mergeCell ref="X19:X23"/>
    <mergeCell ref="Y19:Y23"/>
    <mergeCell ref="X16:X18"/>
    <mergeCell ref="Y16:Y18"/>
    <mergeCell ref="Z16:Z18"/>
    <mergeCell ref="AA16:AA18"/>
    <mergeCell ref="AB16:AB18"/>
    <mergeCell ref="AC16:AC18"/>
    <mergeCell ref="P16:P18"/>
    <mergeCell ref="Q16:Q18"/>
    <mergeCell ref="R16:R18"/>
    <mergeCell ref="S16:S18"/>
    <mergeCell ref="T16:T18"/>
    <mergeCell ref="U16:U18"/>
    <mergeCell ref="V16:V18"/>
    <mergeCell ref="W16:W18"/>
  </mergeCells>
  <pageMargins left="0.7" right="0.7" top="0.75" bottom="0.75" header="0.3" footer="0.3"/>
  <pageSetup orientation="portrait" verticalDpi="599"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Q281"/>
  <sheetViews>
    <sheetView tabSelected="1" zoomScale="70" zoomScaleNormal="70" workbookViewId="0">
      <pane ySplit="1" topLeftCell="A2" activePane="bottomLeft" state="frozen"/>
      <selection pane="bottomLeft" activeCell="D17" sqref="D17"/>
    </sheetView>
  </sheetViews>
  <sheetFormatPr baseColWidth="10" defaultColWidth="14.4609375" defaultRowHeight="15.5"/>
  <cols>
    <col min="1" max="1" width="2.84375" style="49" customWidth="1"/>
    <col min="2" max="2" width="24.69140625" style="17" customWidth="1"/>
    <col min="3" max="4" width="28.3046875" style="17" customWidth="1"/>
    <col min="5" max="5" width="32.15234375" style="17" customWidth="1"/>
    <col min="6" max="6" width="83.15234375" style="17" customWidth="1"/>
    <col min="7" max="7" width="69.15234375" style="17" customWidth="1"/>
    <col min="8" max="9" width="11.4609375" style="17" customWidth="1"/>
    <col min="10" max="10" width="16.84375" style="101" customWidth="1"/>
    <col min="11" max="43" width="3.69140625" style="20" customWidth="1"/>
    <col min="44" max="16384" width="14.4609375" style="17"/>
  </cols>
  <sheetData>
    <row r="1" spans="1:43" s="49" customFormat="1">
      <c r="J1" s="99"/>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row>
    <row r="2" spans="1:43" s="49" customFormat="1">
      <c r="G2" s="60" t="s">
        <v>3</v>
      </c>
      <c r="H2" s="61">
        <v>62131</v>
      </c>
      <c r="I2" s="61"/>
      <c r="J2" s="99"/>
      <c r="K2" s="62"/>
      <c r="L2" s="62"/>
      <c r="M2" s="62"/>
      <c r="N2" s="62"/>
      <c r="O2" s="62"/>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row>
    <row r="3" spans="1:43" s="49" customFormat="1">
      <c r="G3" s="63" t="s">
        <v>1</v>
      </c>
      <c r="H3" s="59">
        <f>H2*160</f>
        <v>9940960</v>
      </c>
      <c r="I3" s="59"/>
      <c r="J3" s="100" t="s">
        <v>2</v>
      </c>
      <c r="K3" s="62"/>
      <c r="L3" s="62"/>
      <c r="M3" s="62"/>
      <c r="N3" s="62"/>
      <c r="O3" s="62"/>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row>
    <row r="4" spans="1:43" s="49" customFormat="1">
      <c r="J4" s="99"/>
      <c r="K4" s="62"/>
      <c r="L4" s="62"/>
      <c r="M4" s="62"/>
      <c r="N4" s="62"/>
      <c r="O4" s="62"/>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row>
    <row r="5" spans="1:43" s="49" customFormat="1" ht="44.5" customHeight="1">
      <c r="B5" s="239" t="s">
        <v>86</v>
      </c>
      <c r="C5" s="239" t="s">
        <v>87</v>
      </c>
      <c r="D5" s="257" t="s">
        <v>187</v>
      </c>
      <c r="E5" s="239" t="s">
        <v>6</v>
      </c>
      <c r="F5" s="239" t="s">
        <v>7</v>
      </c>
      <c r="G5" s="239" t="s">
        <v>8</v>
      </c>
      <c r="H5" s="239" t="s">
        <v>9</v>
      </c>
      <c r="I5" s="245" t="s">
        <v>124</v>
      </c>
      <c r="J5" s="240" t="s">
        <v>10</v>
      </c>
      <c r="K5" s="241" t="s">
        <v>40</v>
      </c>
      <c r="L5" s="242"/>
      <c r="M5" s="242"/>
      <c r="N5" s="242"/>
      <c r="O5" s="243"/>
      <c r="P5" s="241" t="s">
        <v>41</v>
      </c>
      <c r="Q5" s="242"/>
      <c r="R5" s="242"/>
      <c r="S5" s="242"/>
      <c r="T5" s="243"/>
      <c r="U5" s="234" t="s">
        <v>42</v>
      </c>
      <c r="V5" s="234"/>
      <c r="W5" s="234"/>
      <c r="X5" s="234"/>
      <c r="Y5" s="234"/>
      <c r="Z5" s="234" t="s">
        <v>43</v>
      </c>
      <c r="AA5" s="234"/>
      <c r="AB5" s="234"/>
      <c r="AC5" s="234"/>
      <c r="AD5" s="234" t="s">
        <v>44</v>
      </c>
      <c r="AE5" s="234"/>
      <c r="AF5" s="234"/>
      <c r="AG5" s="234"/>
      <c r="AH5" s="234" t="s">
        <v>45</v>
      </c>
      <c r="AI5" s="234"/>
      <c r="AJ5" s="234"/>
      <c r="AK5" s="234"/>
      <c r="AL5" s="234"/>
      <c r="AM5" s="234" t="s">
        <v>46</v>
      </c>
      <c r="AN5" s="234"/>
      <c r="AO5" s="234"/>
      <c r="AP5" s="234"/>
      <c r="AQ5" s="234"/>
    </row>
    <row r="6" spans="1:43" s="46" customFormat="1" ht="35.5" customHeight="1">
      <c r="A6" s="74"/>
      <c r="B6" s="239"/>
      <c r="C6" s="239"/>
      <c r="D6" s="258"/>
      <c r="E6" s="239"/>
      <c r="F6" s="239"/>
      <c r="G6" s="239"/>
      <c r="H6" s="239"/>
      <c r="I6" s="246"/>
      <c r="J6" s="240"/>
      <c r="K6" s="87" t="s">
        <v>89</v>
      </c>
      <c r="L6" s="87" t="s">
        <v>90</v>
      </c>
      <c r="M6" s="87" t="s">
        <v>91</v>
      </c>
      <c r="N6" s="87" t="s">
        <v>92</v>
      </c>
      <c r="O6" s="87" t="s">
        <v>93</v>
      </c>
      <c r="P6" s="87" t="s">
        <v>89</v>
      </c>
      <c r="Q6" s="87" t="s">
        <v>90</v>
      </c>
      <c r="R6" s="87" t="s">
        <v>91</v>
      </c>
      <c r="S6" s="87" t="s">
        <v>92</v>
      </c>
      <c r="T6" s="87" t="s">
        <v>93</v>
      </c>
      <c r="U6" s="87" t="s">
        <v>89</v>
      </c>
      <c r="V6" s="87" t="s">
        <v>90</v>
      </c>
      <c r="W6" s="87" t="s">
        <v>91</v>
      </c>
      <c r="X6" s="87" t="s">
        <v>92</v>
      </c>
      <c r="Y6" s="87" t="s">
        <v>93</v>
      </c>
      <c r="Z6" s="87" t="s">
        <v>89</v>
      </c>
      <c r="AA6" s="87" t="s">
        <v>90</v>
      </c>
      <c r="AB6" s="87" t="s">
        <v>91</v>
      </c>
      <c r="AC6" s="87" t="s">
        <v>92</v>
      </c>
      <c r="AD6" s="87" t="s">
        <v>89</v>
      </c>
      <c r="AE6" s="87" t="s">
        <v>90</v>
      </c>
      <c r="AF6" s="87" t="s">
        <v>91</v>
      </c>
      <c r="AG6" s="87" t="s">
        <v>92</v>
      </c>
      <c r="AH6" s="87" t="s">
        <v>89</v>
      </c>
      <c r="AI6" s="87" t="s">
        <v>90</v>
      </c>
      <c r="AJ6" s="87" t="s">
        <v>91</v>
      </c>
      <c r="AK6" s="87" t="s">
        <v>92</v>
      </c>
      <c r="AL6" s="87" t="s">
        <v>93</v>
      </c>
      <c r="AM6" s="87" t="s">
        <v>89</v>
      </c>
      <c r="AN6" s="87" t="s">
        <v>90</v>
      </c>
      <c r="AO6" s="87" t="s">
        <v>91</v>
      </c>
      <c r="AP6" s="87" t="s">
        <v>92</v>
      </c>
      <c r="AQ6" s="87" t="s">
        <v>93</v>
      </c>
    </row>
    <row r="7" spans="1:43" ht="57" customHeight="1">
      <c r="B7" s="236" t="s">
        <v>94</v>
      </c>
      <c r="C7" s="248" t="s">
        <v>142</v>
      </c>
      <c r="D7" s="248" t="s">
        <v>188</v>
      </c>
      <c r="E7" s="226" t="s">
        <v>106</v>
      </c>
      <c r="F7" s="108" t="s">
        <v>143</v>
      </c>
      <c r="G7" s="108" t="s">
        <v>98</v>
      </c>
      <c r="H7" s="109">
        <v>4</v>
      </c>
      <c r="I7" s="109">
        <v>1</v>
      </c>
      <c r="J7" s="110">
        <f t="shared" ref="J7:J15" si="0">+$H$2*H7*I7</f>
        <v>248524</v>
      </c>
      <c r="K7" s="111"/>
      <c r="L7" s="111"/>
      <c r="M7" s="111"/>
      <c r="N7" s="111"/>
      <c r="O7" s="94"/>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row>
    <row r="8" spans="1:43" ht="57" customHeight="1">
      <c r="B8" s="236"/>
      <c r="C8" s="249"/>
      <c r="D8" s="249"/>
      <c r="E8" s="227"/>
      <c r="F8" s="116" t="s">
        <v>144</v>
      </c>
      <c r="G8" s="108" t="s">
        <v>98</v>
      </c>
      <c r="H8" s="109">
        <v>18</v>
      </c>
      <c r="I8" s="109">
        <v>1</v>
      </c>
      <c r="J8" s="110">
        <f t="shared" si="0"/>
        <v>1118358</v>
      </c>
      <c r="K8" s="111"/>
      <c r="L8" s="111"/>
      <c r="M8" s="111"/>
      <c r="N8" s="111"/>
      <c r="O8" s="111"/>
      <c r="P8" s="94"/>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row>
    <row r="9" spans="1:43" ht="57" customHeight="1">
      <c r="B9" s="236"/>
      <c r="C9" s="249"/>
      <c r="D9" s="249"/>
      <c r="E9" s="227"/>
      <c r="F9" s="108" t="s">
        <v>145</v>
      </c>
      <c r="G9" s="108" t="s">
        <v>110</v>
      </c>
      <c r="H9" s="109">
        <v>9</v>
      </c>
      <c r="I9" s="109">
        <v>1</v>
      </c>
      <c r="J9" s="110">
        <f t="shared" si="0"/>
        <v>559179</v>
      </c>
      <c r="K9" s="111"/>
      <c r="L9" s="111"/>
      <c r="M9" s="111"/>
      <c r="N9" s="111"/>
      <c r="O9" s="111"/>
      <c r="P9" s="94"/>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row>
    <row r="10" spans="1:43" ht="54" customHeight="1">
      <c r="B10" s="236"/>
      <c r="C10" s="249"/>
      <c r="D10" s="249"/>
      <c r="E10" s="227"/>
      <c r="F10" s="108" t="s">
        <v>146</v>
      </c>
      <c r="G10" s="108" t="s">
        <v>108</v>
      </c>
      <c r="H10" s="109">
        <v>20</v>
      </c>
      <c r="I10" s="109">
        <v>2</v>
      </c>
      <c r="J10" s="110">
        <f t="shared" si="0"/>
        <v>2485240</v>
      </c>
      <c r="K10" s="111"/>
      <c r="L10" s="111"/>
      <c r="M10" s="111"/>
      <c r="N10" s="111"/>
      <c r="P10" s="94"/>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row>
    <row r="11" spans="1:43" ht="53.5" customHeight="1">
      <c r="B11" s="236"/>
      <c r="C11" s="249"/>
      <c r="D11" s="249"/>
      <c r="E11" s="227"/>
      <c r="F11" s="108" t="s">
        <v>147</v>
      </c>
      <c r="G11" s="108" t="s">
        <v>148</v>
      </c>
      <c r="H11" s="115">
        <v>9</v>
      </c>
      <c r="I11" s="115">
        <v>1</v>
      </c>
      <c r="J11" s="110">
        <f t="shared" si="0"/>
        <v>559179</v>
      </c>
      <c r="K11" s="111"/>
      <c r="L11" s="110"/>
      <c r="M11" s="111"/>
      <c r="N11" s="110"/>
      <c r="O11" s="111"/>
      <c r="P11" s="110"/>
      <c r="Q11" s="94"/>
      <c r="R11" s="110"/>
      <c r="S11" s="111"/>
      <c r="T11" s="110"/>
      <c r="U11" s="111"/>
      <c r="V11" s="110"/>
      <c r="W11" s="111"/>
      <c r="X11" s="110"/>
      <c r="Y11" s="111"/>
      <c r="Z11" s="110"/>
      <c r="AA11" s="111"/>
      <c r="AB11" s="110"/>
      <c r="AC11" s="111"/>
      <c r="AD11" s="110"/>
      <c r="AE11" s="111"/>
      <c r="AF11" s="110"/>
      <c r="AG11" s="111"/>
      <c r="AH11" s="110"/>
      <c r="AI11" s="111"/>
      <c r="AJ11" s="110"/>
      <c r="AK11" s="111"/>
      <c r="AL11" s="110"/>
      <c r="AM11" s="111"/>
      <c r="AN11" s="110"/>
      <c r="AO11" s="111"/>
      <c r="AP11" s="110"/>
      <c r="AQ11" s="111"/>
    </row>
    <row r="12" spans="1:43" ht="53.5" customHeight="1">
      <c r="B12" s="236"/>
      <c r="C12" s="249"/>
      <c r="D12" s="249"/>
      <c r="E12" s="227"/>
      <c r="F12" s="108" t="s">
        <v>149</v>
      </c>
      <c r="G12" s="108" t="s">
        <v>150</v>
      </c>
      <c r="H12" s="109">
        <v>47</v>
      </c>
      <c r="I12" s="109">
        <v>2</v>
      </c>
      <c r="J12" s="110">
        <f t="shared" si="0"/>
        <v>5840314</v>
      </c>
      <c r="K12" s="111"/>
      <c r="L12" s="110"/>
      <c r="M12" s="111"/>
      <c r="N12" s="110"/>
      <c r="O12" s="111"/>
      <c r="P12" s="110"/>
      <c r="Q12" s="111"/>
      <c r="R12" s="94"/>
      <c r="S12" s="111"/>
      <c r="T12" s="110"/>
      <c r="U12" s="111"/>
      <c r="V12" s="110"/>
      <c r="W12" s="111"/>
      <c r="X12" s="110"/>
      <c r="Y12" s="111"/>
      <c r="Z12" s="110"/>
      <c r="AA12" s="111"/>
      <c r="AB12" s="110"/>
      <c r="AC12" s="111"/>
      <c r="AD12" s="110"/>
      <c r="AE12" s="111"/>
      <c r="AF12" s="110"/>
      <c r="AG12" s="111"/>
      <c r="AH12" s="110"/>
      <c r="AI12" s="111"/>
      <c r="AJ12" s="110"/>
      <c r="AK12" s="111"/>
      <c r="AL12" s="110"/>
      <c r="AM12" s="111"/>
      <c r="AN12" s="110"/>
      <c r="AO12" s="111"/>
      <c r="AP12" s="110"/>
      <c r="AQ12" s="111"/>
    </row>
    <row r="13" spans="1:43" ht="69" customHeight="1">
      <c r="B13" s="236"/>
      <c r="C13" s="249"/>
      <c r="D13" s="249"/>
      <c r="E13" s="227"/>
      <c r="F13" s="108" t="s">
        <v>151</v>
      </c>
      <c r="G13" s="108" t="s">
        <v>152</v>
      </c>
      <c r="H13" s="109">
        <v>9</v>
      </c>
      <c r="I13" s="109">
        <v>2</v>
      </c>
      <c r="J13" s="110">
        <f t="shared" si="0"/>
        <v>1118358</v>
      </c>
      <c r="K13" s="111"/>
      <c r="L13" s="110"/>
      <c r="M13" s="111"/>
      <c r="N13" s="110"/>
      <c r="O13" s="111"/>
      <c r="P13" s="110"/>
      <c r="Q13" s="111"/>
      <c r="R13" s="110"/>
      <c r="S13" s="94"/>
      <c r="T13" s="110"/>
      <c r="U13" s="111"/>
      <c r="V13" s="110"/>
      <c r="W13" s="111"/>
      <c r="X13" s="110"/>
      <c r="Y13" s="111"/>
      <c r="Z13" s="110"/>
      <c r="AA13" s="111"/>
      <c r="AB13" s="110"/>
      <c r="AC13" s="111"/>
      <c r="AD13" s="110"/>
      <c r="AE13" s="111"/>
      <c r="AF13" s="110"/>
      <c r="AG13" s="111"/>
      <c r="AH13" s="110"/>
      <c r="AI13" s="111"/>
      <c r="AJ13" s="110"/>
      <c r="AK13" s="111"/>
      <c r="AL13" s="110"/>
      <c r="AM13" s="111"/>
      <c r="AN13" s="110"/>
      <c r="AO13" s="111"/>
      <c r="AP13" s="110"/>
      <c r="AQ13" s="111"/>
    </row>
    <row r="14" spans="1:43" ht="54.75" customHeight="1">
      <c r="B14" s="236"/>
      <c r="C14" s="250"/>
      <c r="D14" s="250"/>
      <c r="E14" s="227"/>
      <c r="F14" s="108" t="s">
        <v>130</v>
      </c>
      <c r="G14" s="108" t="s">
        <v>110</v>
      </c>
      <c r="H14" s="109">
        <v>9</v>
      </c>
      <c r="I14" s="109">
        <v>1</v>
      </c>
      <c r="J14" s="110">
        <f t="shared" si="0"/>
        <v>559179</v>
      </c>
      <c r="K14" s="111"/>
      <c r="L14" s="111"/>
      <c r="M14" s="111"/>
      <c r="N14" s="111"/>
      <c r="O14" s="111"/>
      <c r="P14" s="111"/>
      <c r="Q14" s="111"/>
      <c r="S14" s="94"/>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row>
    <row r="15" spans="1:43" ht="89.5" customHeight="1">
      <c r="B15" s="236"/>
      <c r="C15" s="109" t="s">
        <v>190</v>
      </c>
      <c r="D15" s="109" t="s">
        <v>189</v>
      </c>
      <c r="E15" s="113" t="s">
        <v>153</v>
      </c>
      <c r="F15" s="108" t="s">
        <v>132</v>
      </c>
      <c r="G15" s="108" t="s">
        <v>108</v>
      </c>
      <c r="H15" s="109">
        <v>140</v>
      </c>
      <c r="I15" s="109">
        <v>1</v>
      </c>
      <c r="J15" s="110">
        <f t="shared" si="0"/>
        <v>8698340</v>
      </c>
      <c r="K15" s="111"/>
      <c r="L15" s="111"/>
      <c r="M15" s="111"/>
      <c r="N15" s="111"/>
      <c r="O15" s="111"/>
      <c r="P15" s="111"/>
      <c r="Q15" s="111"/>
      <c r="R15" s="111"/>
      <c r="S15" s="94"/>
      <c r="T15" s="94"/>
      <c r="U15" s="94"/>
      <c r="V15" s="94"/>
      <c r="W15" s="94"/>
      <c r="X15" s="111"/>
      <c r="Y15" s="111"/>
      <c r="Z15" s="111"/>
      <c r="AA15" s="111"/>
      <c r="AB15" s="111"/>
      <c r="AC15" s="111"/>
      <c r="AD15" s="111"/>
      <c r="AE15" s="111"/>
      <c r="AF15" s="111"/>
      <c r="AG15" s="111"/>
      <c r="AH15" s="111"/>
      <c r="AI15" s="111"/>
      <c r="AJ15" s="111"/>
      <c r="AK15" s="111"/>
      <c r="AL15" s="111"/>
      <c r="AM15" s="111"/>
      <c r="AN15" s="111"/>
      <c r="AO15" s="111"/>
      <c r="AP15" s="111"/>
      <c r="AQ15" s="111"/>
    </row>
    <row r="16" spans="1:43" s="49" customFormat="1">
      <c r="J16" s="104">
        <f>SUM(J7:J15)</f>
        <v>21186671</v>
      </c>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row>
    <row r="17" spans="10:43" s="49" customFormat="1">
      <c r="J17" s="99"/>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row>
    <row r="18" spans="10:43" s="49" customFormat="1">
      <c r="J18" s="99"/>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row>
    <row r="19" spans="10:43" s="49" customFormat="1">
      <c r="J19" s="99"/>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row>
    <row r="20" spans="10:43" s="49" customFormat="1">
      <c r="J20" s="99"/>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row>
    <row r="21" spans="10:43" s="49" customFormat="1">
      <c r="J21" s="99"/>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row>
    <row r="22" spans="10:43" s="49" customFormat="1">
      <c r="J22" s="99"/>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row>
    <row r="23" spans="10:43" s="49" customFormat="1">
      <c r="J23" s="99"/>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row>
    <row r="24" spans="10:43" s="49" customFormat="1">
      <c r="J24" s="99"/>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row>
    <row r="25" spans="10:43" s="49" customFormat="1">
      <c r="J25" s="99"/>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row>
    <row r="26" spans="10:43" s="49" customFormat="1">
      <c r="J26" s="99"/>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row>
    <row r="27" spans="10:43" s="49" customFormat="1">
      <c r="J27" s="99"/>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row>
    <row r="28" spans="10:43" s="49" customFormat="1">
      <c r="J28" s="99"/>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row>
    <row r="29" spans="10:43" s="49" customFormat="1">
      <c r="J29" s="99"/>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row>
    <row r="30" spans="10:43" s="49" customFormat="1">
      <c r="J30" s="99"/>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row>
    <row r="31" spans="10:43" s="49" customFormat="1">
      <c r="J31" s="99"/>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row>
    <row r="32" spans="10:43" s="49" customFormat="1">
      <c r="J32" s="99"/>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row>
    <row r="33" spans="10:43" s="49" customFormat="1">
      <c r="J33" s="99"/>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row>
    <row r="34" spans="10:43" s="49" customFormat="1">
      <c r="J34" s="99"/>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row>
    <row r="35" spans="10:43" s="49" customFormat="1">
      <c r="J35" s="99"/>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row>
    <row r="36" spans="10:43" s="49" customFormat="1">
      <c r="J36" s="99"/>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row>
    <row r="37" spans="10:43" s="49" customFormat="1">
      <c r="J37" s="99"/>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row>
    <row r="38" spans="10:43" s="49" customFormat="1">
      <c r="J38" s="99"/>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row>
    <row r="39" spans="10:43" s="49" customFormat="1">
      <c r="J39" s="99"/>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row>
    <row r="40" spans="10:43" s="49" customFormat="1">
      <c r="J40" s="99"/>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row>
    <row r="41" spans="10:43" s="49" customFormat="1">
      <c r="J41" s="99"/>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row>
    <row r="42" spans="10:43" s="49" customFormat="1">
      <c r="J42" s="99"/>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row>
    <row r="43" spans="10:43" s="49" customFormat="1">
      <c r="J43" s="99"/>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row>
    <row r="44" spans="10:43" s="49" customFormat="1">
      <c r="J44" s="99"/>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row>
    <row r="45" spans="10:43" s="49" customFormat="1">
      <c r="J45" s="99"/>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row>
    <row r="46" spans="10:43" s="49" customFormat="1">
      <c r="J46" s="99"/>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row>
    <row r="47" spans="10:43" s="49" customFormat="1">
      <c r="J47" s="99"/>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row>
    <row r="48" spans="10:43" s="49" customFormat="1">
      <c r="J48" s="99"/>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row>
    <row r="49" spans="10:43" s="49" customFormat="1">
      <c r="J49" s="99"/>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row>
    <row r="50" spans="10:43" s="49" customFormat="1">
      <c r="J50" s="99"/>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row>
    <row r="51" spans="10:43" s="49" customFormat="1">
      <c r="J51" s="99"/>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row>
    <row r="52" spans="10:43" s="49" customFormat="1">
      <c r="J52" s="99"/>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row>
    <row r="53" spans="10:43" s="49" customFormat="1">
      <c r="J53" s="99"/>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row>
    <row r="54" spans="10:43" s="49" customFormat="1">
      <c r="J54" s="99"/>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row>
    <row r="55" spans="10:43" s="49" customFormat="1">
      <c r="J55" s="99"/>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row>
    <row r="56" spans="10:43" s="49" customFormat="1">
      <c r="J56" s="99"/>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row>
    <row r="57" spans="10:43" s="49" customFormat="1">
      <c r="J57" s="99"/>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row>
    <row r="58" spans="10:43" s="49" customFormat="1">
      <c r="J58" s="99"/>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row>
    <row r="59" spans="10:43" s="49" customFormat="1">
      <c r="J59" s="99"/>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row>
    <row r="60" spans="10:43" s="49" customFormat="1">
      <c r="J60" s="99"/>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row>
    <row r="61" spans="10:43" s="49" customFormat="1">
      <c r="J61" s="99"/>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row>
    <row r="62" spans="10:43" s="49" customFormat="1">
      <c r="J62" s="99"/>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row>
    <row r="63" spans="10:43" s="49" customFormat="1">
      <c r="J63" s="99"/>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row>
    <row r="64" spans="10:43" s="49" customFormat="1">
      <c r="J64" s="99"/>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row>
    <row r="65" spans="10:43" s="49" customFormat="1">
      <c r="J65" s="99"/>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row>
    <row r="66" spans="10:43" s="49" customFormat="1">
      <c r="J66" s="99"/>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row>
    <row r="67" spans="10:43" s="49" customFormat="1">
      <c r="J67" s="99"/>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row>
    <row r="68" spans="10:43" s="49" customFormat="1">
      <c r="J68" s="99"/>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row>
    <row r="69" spans="10:43" s="49" customFormat="1">
      <c r="J69" s="99"/>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row>
    <row r="70" spans="10:43" s="49" customFormat="1">
      <c r="J70" s="99"/>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row>
    <row r="71" spans="10:43" s="49" customFormat="1">
      <c r="J71" s="99"/>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row>
    <row r="72" spans="10:43" s="49" customFormat="1">
      <c r="J72" s="99"/>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row>
    <row r="73" spans="10:43" s="49" customFormat="1">
      <c r="J73" s="99"/>
      <c r="K73" s="58"/>
      <c r="L73" s="58"/>
      <c r="M73" s="58"/>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row>
    <row r="74" spans="10:43" s="49" customFormat="1">
      <c r="J74" s="99"/>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row>
    <row r="75" spans="10:43" s="49" customFormat="1">
      <c r="J75" s="99"/>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row>
    <row r="76" spans="10:43" s="49" customFormat="1">
      <c r="J76" s="99"/>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row>
    <row r="77" spans="10:43" s="49" customFormat="1">
      <c r="J77" s="99"/>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row>
    <row r="78" spans="10:43" s="49" customFormat="1">
      <c r="J78" s="99"/>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row>
    <row r="79" spans="10:43" s="49" customFormat="1">
      <c r="J79" s="99"/>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row>
    <row r="80" spans="10:43" s="49" customFormat="1">
      <c r="J80" s="99"/>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row>
    <row r="81" spans="10:43" s="49" customFormat="1">
      <c r="J81" s="99"/>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row>
    <row r="82" spans="10:43" s="49" customFormat="1">
      <c r="J82" s="99"/>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row>
    <row r="83" spans="10:43" s="49" customFormat="1">
      <c r="J83" s="99"/>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row>
    <row r="84" spans="10:43" s="49" customFormat="1">
      <c r="J84" s="99"/>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row>
    <row r="85" spans="10:43" s="49" customFormat="1">
      <c r="J85" s="99"/>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row>
    <row r="86" spans="10:43" s="49" customFormat="1">
      <c r="J86" s="99"/>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row>
    <row r="87" spans="10:43" s="49" customFormat="1">
      <c r="J87" s="99"/>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row>
    <row r="88" spans="10:43" s="49" customFormat="1">
      <c r="J88" s="99"/>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row>
    <row r="89" spans="10:43" s="49" customFormat="1">
      <c r="J89" s="99"/>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row>
    <row r="90" spans="10:43" s="49" customFormat="1">
      <c r="J90" s="99"/>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row>
    <row r="91" spans="10:43" s="49" customFormat="1">
      <c r="J91" s="99"/>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row>
    <row r="92" spans="10:43" s="49" customFormat="1">
      <c r="J92" s="99"/>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row>
    <row r="93" spans="10:43" s="49" customFormat="1">
      <c r="J93" s="99"/>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row>
    <row r="94" spans="10:43" s="49" customFormat="1">
      <c r="J94" s="99"/>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row>
    <row r="95" spans="10:43" s="49" customFormat="1">
      <c r="J95" s="99"/>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row>
    <row r="96" spans="10:43" s="49" customFormat="1">
      <c r="J96" s="99"/>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row>
    <row r="97" spans="10:43" s="49" customFormat="1">
      <c r="J97" s="99"/>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row>
    <row r="98" spans="10:43" s="49" customFormat="1">
      <c r="J98" s="99"/>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row>
    <row r="99" spans="10:43" s="49" customFormat="1">
      <c r="J99" s="99"/>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row>
    <row r="100" spans="10:43" s="49" customFormat="1">
      <c r="J100" s="99"/>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row>
    <row r="101" spans="10:43" s="49" customFormat="1">
      <c r="J101" s="99"/>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row>
    <row r="102" spans="10:43" s="49" customFormat="1">
      <c r="J102" s="99"/>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row>
    <row r="103" spans="10:43" s="49" customFormat="1">
      <c r="J103" s="99"/>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row>
    <row r="104" spans="10:43" s="49" customFormat="1">
      <c r="J104" s="99"/>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row>
    <row r="105" spans="10:43" s="49" customFormat="1">
      <c r="J105" s="99"/>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row>
    <row r="106" spans="10:43" s="49" customFormat="1">
      <c r="J106" s="99"/>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row>
    <row r="107" spans="10:43" s="49" customFormat="1">
      <c r="J107" s="99"/>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row>
    <row r="108" spans="10:43" s="49" customFormat="1">
      <c r="J108" s="99"/>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row>
    <row r="109" spans="10:43" s="49" customFormat="1">
      <c r="J109" s="99"/>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row>
    <row r="110" spans="10:43" s="49" customFormat="1">
      <c r="J110" s="99"/>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row>
    <row r="111" spans="10:43" s="49" customFormat="1">
      <c r="J111" s="99"/>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row>
    <row r="112" spans="10:43" s="49" customFormat="1">
      <c r="J112" s="99"/>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row>
    <row r="113" spans="10:43" s="49" customFormat="1">
      <c r="J113" s="99"/>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row>
    <row r="114" spans="10:43" s="49" customFormat="1">
      <c r="J114" s="99"/>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row>
    <row r="115" spans="10:43" s="49" customFormat="1">
      <c r="J115" s="99"/>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row>
    <row r="116" spans="10:43" s="49" customFormat="1">
      <c r="J116" s="99"/>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row>
    <row r="117" spans="10:43" s="49" customFormat="1">
      <c r="J117" s="99"/>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row>
    <row r="118" spans="10:43" s="49" customFormat="1">
      <c r="J118" s="99"/>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row>
    <row r="119" spans="10:43" s="49" customFormat="1">
      <c r="J119" s="99"/>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row>
    <row r="120" spans="10:43" s="49" customFormat="1">
      <c r="J120" s="99"/>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row>
    <row r="121" spans="10:43" s="49" customFormat="1">
      <c r="J121" s="99"/>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row>
    <row r="122" spans="10:43" s="49" customFormat="1">
      <c r="J122" s="99"/>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row>
    <row r="123" spans="10:43" s="49" customFormat="1">
      <c r="J123" s="99"/>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row>
    <row r="124" spans="10:43" s="49" customFormat="1">
      <c r="J124" s="99"/>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row>
    <row r="125" spans="10:43" s="49" customFormat="1">
      <c r="J125" s="99"/>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row>
    <row r="126" spans="10:43" s="49" customFormat="1">
      <c r="J126" s="99"/>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row>
    <row r="127" spans="10:43" s="49" customFormat="1">
      <c r="J127" s="99"/>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row>
    <row r="128" spans="10:43" s="49" customFormat="1">
      <c r="J128" s="99"/>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row>
    <row r="129" spans="10:43" s="49" customFormat="1">
      <c r="J129" s="99"/>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row>
    <row r="130" spans="10:43" s="49" customFormat="1">
      <c r="J130" s="99"/>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row>
    <row r="131" spans="10:43" s="49" customFormat="1">
      <c r="J131" s="99"/>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row>
    <row r="132" spans="10:43" s="49" customFormat="1">
      <c r="J132" s="99"/>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row>
    <row r="133" spans="10:43" s="49" customFormat="1">
      <c r="J133" s="99"/>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row>
    <row r="134" spans="10:43" s="49" customFormat="1">
      <c r="J134" s="99"/>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row>
    <row r="135" spans="10:43" s="49" customFormat="1">
      <c r="J135" s="99"/>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row>
    <row r="136" spans="10:43" s="49" customFormat="1">
      <c r="J136" s="99"/>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row>
    <row r="137" spans="10:43" s="49" customFormat="1">
      <c r="J137" s="99"/>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row>
    <row r="138" spans="10:43" s="49" customFormat="1">
      <c r="J138" s="99"/>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row>
    <row r="139" spans="10:43" s="49" customFormat="1">
      <c r="J139" s="99"/>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row>
    <row r="140" spans="10:43" s="49" customFormat="1">
      <c r="J140" s="99"/>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row>
    <row r="141" spans="10:43" s="49" customFormat="1">
      <c r="J141" s="99"/>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row>
    <row r="142" spans="10:43" s="49" customFormat="1">
      <c r="J142" s="99"/>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row>
    <row r="143" spans="10:43" s="49" customFormat="1">
      <c r="J143" s="99"/>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row>
    <row r="144" spans="10:43" s="49" customFormat="1">
      <c r="J144" s="99"/>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row>
    <row r="145" spans="10:43" s="49" customFormat="1">
      <c r="J145" s="99"/>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row>
    <row r="146" spans="10:43" s="49" customFormat="1">
      <c r="J146" s="99"/>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row>
    <row r="147" spans="10:43" s="49" customFormat="1">
      <c r="J147" s="99"/>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row>
    <row r="148" spans="10:43" s="49" customFormat="1">
      <c r="J148" s="99"/>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row>
    <row r="149" spans="10:43" s="49" customFormat="1">
      <c r="J149" s="99"/>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row>
    <row r="150" spans="10:43" s="49" customFormat="1">
      <c r="J150" s="99"/>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row>
    <row r="151" spans="10:43" s="49" customFormat="1">
      <c r="J151" s="99"/>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c r="AI151" s="58"/>
      <c r="AJ151" s="58"/>
      <c r="AK151" s="58"/>
      <c r="AL151" s="58"/>
      <c r="AM151" s="58"/>
      <c r="AN151" s="58"/>
      <c r="AO151" s="58"/>
      <c r="AP151" s="58"/>
      <c r="AQ151" s="58"/>
    </row>
    <row r="152" spans="10:43" s="49" customFormat="1">
      <c r="J152" s="99"/>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row>
    <row r="153" spans="10:43" s="49" customFormat="1">
      <c r="J153" s="99"/>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row>
    <row r="154" spans="10:43" s="49" customFormat="1">
      <c r="J154" s="99"/>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row>
    <row r="155" spans="10:43" s="49" customFormat="1">
      <c r="J155" s="99"/>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row>
    <row r="156" spans="10:43" s="49" customFormat="1">
      <c r="J156" s="99"/>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row>
    <row r="157" spans="10:43" s="49" customFormat="1">
      <c r="J157" s="99"/>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row>
    <row r="158" spans="10:43" s="49" customFormat="1">
      <c r="J158" s="99"/>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row>
    <row r="159" spans="10:43" s="49" customFormat="1">
      <c r="J159" s="99"/>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row>
    <row r="160" spans="10:43" s="49" customFormat="1">
      <c r="J160" s="99"/>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row>
    <row r="161" spans="10:43" s="49" customFormat="1">
      <c r="J161" s="99"/>
      <c r="K161" s="58"/>
      <c r="L161" s="58"/>
      <c r="M161" s="58"/>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row>
    <row r="162" spans="10:43" s="49" customFormat="1">
      <c r="J162" s="99"/>
      <c r="K162" s="58"/>
      <c r="L162" s="58"/>
      <c r="M162" s="58"/>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row>
    <row r="163" spans="10:43" s="49" customFormat="1">
      <c r="J163" s="99"/>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row>
    <row r="164" spans="10:43" s="49" customFormat="1">
      <c r="J164" s="99"/>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row>
    <row r="165" spans="10:43" s="49" customFormat="1">
      <c r="J165" s="99"/>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row>
    <row r="166" spans="10:43" s="49" customFormat="1">
      <c r="J166" s="99"/>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row>
    <row r="167" spans="10:43" s="49" customFormat="1">
      <c r="J167" s="99"/>
      <c r="K167" s="58"/>
      <c r="L167" s="58"/>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row>
    <row r="168" spans="10:43" s="49" customFormat="1">
      <c r="J168" s="99"/>
      <c r="K168" s="58"/>
      <c r="L168" s="58"/>
      <c r="M168" s="58"/>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row>
    <row r="169" spans="10:43" s="49" customFormat="1">
      <c r="J169" s="99"/>
      <c r="K169" s="58"/>
      <c r="L169" s="58"/>
      <c r="M169" s="58"/>
      <c r="N169" s="58"/>
      <c r="O169" s="58"/>
      <c r="P169" s="58"/>
      <c r="Q169" s="58"/>
      <c r="R169" s="58"/>
      <c r="S169" s="58"/>
      <c r="T169" s="58"/>
      <c r="U169" s="58"/>
      <c r="V169" s="58"/>
      <c r="W169" s="58"/>
      <c r="X169" s="58"/>
      <c r="Y169" s="58"/>
      <c r="Z169" s="58"/>
      <c r="AA169" s="58"/>
      <c r="AB169" s="58"/>
      <c r="AC169" s="58"/>
      <c r="AD169" s="58"/>
      <c r="AE169" s="58"/>
      <c r="AF169" s="58"/>
      <c r="AG169" s="58"/>
      <c r="AH169" s="58"/>
      <c r="AI169" s="58"/>
      <c r="AJ169" s="58"/>
      <c r="AK169" s="58"/>
      <c r="AL169" s="58"/>
      <c r="AM169" s="58"/>
      <c r="AN169" s="58"/>
      <c r="AO169" s="58"/>
      <c r="AP169" s="58"/>
      <c r="AQ169" s="58"/>
    </row>
    <row r="170" spans="10:43" s="49" customFormat="1">
      <c r="J170" s="99"/>
      <c r="K170" s="58"/>
      <c r="L170" s="58"/>
      <c r="M170" s="58"/>
      <c r="N170" s="58"/>
      <c r="O170" s="58"/>
      <c r="P170" s="58"/>
      <c r="Q170" s="58"/>
      <c r="R170" s="58"/>
      <c r="S170" s="58"/>
      <c r="T170" s="58"/>
      <c r="U170" s="58"/>
      <c r="V170" s="58"/>
      <c r="W170" s="58"/>
      <c r="X170" s="58"/>
      <c r="Y170" s="58"/>
      <c r="Z170" s="58"/>
      <c r="AA170" s="58"/>
      <c r="AB170" s="58"/>
      <c r="AC170" s="58"/>
      <c r="AD170" s="58"/>
      <c r="AE170" s="58"/>
      <c r="AF170" s="58"/>
      <c r="AG170" s="58"/>
      <c r="AH170" s="58"/>
      <c r="AI170" s="58"/>
      <c r="AJ170" s="58"/>
      <c r="AK170" s="58"/>
      <c r="AL170" s="58"/>
      <c r="AM170" s="58"/>
      <c r="AN170" s="58"/>
      <c r="AO170" s="58"/>
      <c r="AP170" s="58"/>
      <c r="AQ170" s="58"/>
    </row>
    <row r="171" spans="10:43" s="49" customFormat="1">
      <c r="J171" s="99"/>
      <c r="K171" s="58"/>
      <c r="L171" s="58"/>
      <c r="M171" s="58"/>
      <c r="N171" s="58"/>
      <c r="O171" s="58"/>
      <c r="P171" s="58"/>
      <c r="Q171" s="58"/>
      <c r="R171" s="58"/>
      <c r="S171" s="58"/>
      <c r="T171" s="58"/>
      <c r="U171" s="58"/>
      <c r="V171" s="58"/>
      <c r="W171" s="58"/>
      <c r="X171" s="58"/>
      <c r="Y171" s="58"/>
      <c r="Z171" s="58"/>
      <c r="AA171" s="58"/>
      <c r="AB171" s="58"/>
      <c r="AC171" s="58"/>
      <c r="AD171" s="58"/>
      <c r="AE171" s="58"/>
      <c r="AF171" s="58"/>
      <c r="AG171" s="58"/>
      <c r="AH171" s="58"/>
      <c r="AI171" s="58"/>
      <c r="AJ171" s="58"/>
      <c r="AK171" s="58"/>
      <c r="AL171" s="58"/>
      <c r="AM171" s="58"/>
      <c r="AN171" s="58"/>
      <c r="AO171" s="58"/>
      <c r="AP171" s="58"/>
      <c r="AQ171" s="58"/>
    </row>
    <row r="172" spans="10:43" s="49" customFormat="1">
      <c r="J172" s="99"/>
      <c r="K172" s="58"/>
      <c r="L172" s="58"/>
      <c r="M172" s="58"/>
      <c r="N172" s="58"/>
      <c r="O172" s="58"/>
      <c r="P172" s="58"/>
      <c r="Q172" s="58"/>
      <c r="R172" s="58"/>
      <c r="S172" s="58"/>
      <c r="T172" s="58"/>
      <c r="U172" s="58"/>
      <c r="V172" s="58"/>
      <c r="W172" s="58"/>
      <c r="X172" s="58"/>
      <c r="Y172" s="58"/>
      <c r="Z172" s="58"/>
      <c r="AA172" s="58"/>
      <c r="AB172" s="58"/>
      <c r="AC172" s="58"/>
      <c r="AD172" s="58"/>
      <c r="AE172" s="58"/>
      <c r="AF172" s="58"/>
      <c r="AG172" s="58"/>
      <c r="AH172" s="58"/>
      <c r="AI172" s="58"/>
      <c r="AJ172" s="58"/>
      <c r="AK172" s="58"/>
      <c r="AL172" s="58"/>
      <c r="AM172" s="58"/>
      <c r="AN172" s="58"/>
      <c r="AO172" s="58"/>
      <c r="AP172" s="58"/>
      <c r="AQ172" s="58"/>
    </row>
    <row r="173" spans="10:43" s="49" customFormat="1">
      <c r="J173" s="99"/>
      <c r="K173" s="58"/>
      <c r="L173" s="58"/>
      <c r="M173" s="58"/>
      <c r="N173" s="58"/>
      <c r="O173" s="58"/>
      <c r="P173" s="58"/>
      <c r="Q173" s="58"/>
      <c r="R173" s="58"/>
      <c r="S173" s="58"/>
      <c r="T173" s="58"/>
      <c r="U173" s="58"/>
      <c r="V173" s="58"/>
      <c r="W173" s="58"/>
      <c r="X173" s="58"/>
      <c r="Y173" s="58"/>
      <c r="Z173" s="58"/>
      <c r="AA173" s="58"/>
      <c r="AB173" s="58"/>
      <c r="AC173" s="58"/>
      <c r="AD173" s="58"/>
      <c r="AE173" s="58"/>
      <c r="AF173" s="58"/>
      <c r="AG173" s="58"/>
      <c r="AH173" s="58"/>
      <c r="AI173" s="58"/>
      <c r="AJ173" s="58"/>
      <c r="AK173" s="58"/>
      <c r="AL173" s="58"/>
      <c r="AM173" s="58"/>
      <c r="AN173" s="58"/>
      <c r="AO173" s="58"/>
      <c r="AP173" s="58"/>
      <c r="AQ173" s="58"/>
    </row>
    <row r="174" spans="10:43" s="49" customFormat="1">
      <c r="J174" s="99"/>
      <c r="K174" s="58"/>
      <c r="L174" s="58"/>
      <c r="M174" s="58"/>
      <c r="N174" s="58"/>
      <c r="O174" s="58"/>
      <c r="P174" s="58"/>
      <c r="Q174" s="58"/>
      <c r="R174" s="58"/>
      <c r="S174" s="58"/>
      <c r="T174" s="58"/>
      <c r="U174" s="58"/>
      <c r="V174" s="58"/>
      <c r="W174" s="58"/>
      <c r="X174" s="58"/>
      <c r="Y174" s="58"/>
      <c r="Z174" s="58"/>
      <c r="AA174" s="58"/>
      <c r="AB174" s="58"/>
      <c r="AC174" s="58"/>
      <c r="AD174" s="58"/>
      <c r="AE174" s="58"/>
      <c r="AF174" s="58"/>
      <c r="AG174" s="58"/>
      <c r="AH174" s="58"/>
      <c r="AI174" s="58"/>
      <c r="AJ174" s="58"/>
      <c r="AK174" s="58"/>
      <c r="AL174" s="58"/>
      <c r="AM174" s="58"/>
      <c r="AN174" s="58"/>
      <c r="AO174" s="58"/>
      <c r="AP174" s="58"/>
      <c r="AQ174" s="58"/>
    </row>
    <row r="175" spans="10:43" s="49" customFormat="1">
      <c r="J175" s="99"/>
      <c r="K175" s="58"/>
      <c r="L175" s="58"/>
      <c r="M175" s="58"/>
      <c r="N175" s="58"/>
      <c r="O175" s="58"/>
      <c r="P175" s="58"/>
      <c r="Q175" s="58"/>
      <c r="R175" s="58"/>
      <c r="S175" s="58"/>
      <c r="T175" s="58"/>
      <c r="U175" s="58"/>
      <c r="V175" s="58"/>
      <c r="W175" s="58"/>
      <c r="X175" s="58"/>
      <c r="Y175" s="58"/>
      <c r="Z175" s="58"/>
      <c r="AA175" s="58"/>
      <c r="AB175" s="58"/>
      <c r="AC175" s="58"/>
      <c r="AD175" s="58"/>
      <c r="AE175" s="58"/>
      <c r="AF175" s="58"/>
      <c r="AG175" s="58"/>
      <c r="AH175" s="58"/>
      <c r="AI175" s="58"/>
      <c r="AJ175" s="58"/>
      <c r="AK175" s="58"/>
      <c r="AL175" s="58"/>
      <c r="AM175" s="58"/>
      <c r="AN175" s="58"/>
      <c r="AO175" s="58"/>
      <c r="AP175" s="58"/>
      <c r="AQ175" s="58"/>
    </row>
    <row r="176" spans="10:43" s="49" customFormat="1">
      <c r="J176" s="99"/>
      <c r="K176" s="58"/>
      <c r="L176" s="58"/>
      <c r="M176" s="58"/>
      <c r="N176" s="58"/>
      <c r="O176" s="58"/>
      <c r="P176" s="58"/>
      <c r="Q176" s="58"/>
      <c r="R176" s="58"/>
      <c r="S176" s="58"/>
      <c r="T176" s="58"/>
      <c r="U176" s="58"/>
      <c r="V176" s="58"/>
      <c r="W176" s="58"/>
      <c r="X176" s="58"/>
      <c r="Y176" s="58"/>
      <c r="Z176" s="58"/>
      <c r="AA176" s="58"/>
      <c r="AB176" s="58"/>
      <c r="AC176" s="58"/>
      <c r="AD176" s="58"/>
      <c r="AE176" s="58"/>
      <c r="AF176" s="58"/>
      <c r="AG176" s="58"/>
      <c r="AH176" s="58"/>
      <c r="AI176" s="58"/>
      <c r="AJ176" s="58"/>
      <c r="AK176" s="58"/>
      <c r="AL176" s="58"/>
      <c r="AM176" s="58"/>
      <c r="AN176" s="58"/>
      <c r="AO176" s="58"/>
      <c r="AP176" s="58"/>
      <c r="AQ176" s="58"/>
    </row>
    <row r="177" spans="10:43" s="49" customFormat="1">
      <c r="J177" s="99"/>
      <c r="K177" s="58"/>
      <c r="L177" s="58"/>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row>
    <row r="178" spans="10:43" s="49" customFormat="1">
      <c r="J178" s="99"/>
      <c r="K178" s="58"/>
      <c r="L178" s="58"/>
      <c r="M178" s="58"/>
      <c r="N178" s="58"/>
      <c r="O178" s="58"/>
      <c r="P178" s="58"/>
      <c r="Q178" s="58"/>
      <c r="R178" s="58"/>
      <c r="S178" s="58"/>
      <c r="T178" s="58"/>
      <c r="U178" s="58"/>
      <c r="V178" s="58"/>
      <c r="W178" s="58"/>
      <c r="X178" s="58"/>
      <c r="Y178" s="58"/>
      <c r="Z178" s="58"/>
      <c r="AA178" s="58"/>
      <c r="AB178" s="58"/>
      <c r="AC178" s="58"/>
      <c r="AD178" s="58"/>
      <c r="AE178" s="58"/>
      <c r="AF178" s="58"/>
      <c r="AG178" s="58"/>
      <c r="AH178" s="58"/>
      <c r="AI178" s="58"/>
      <c r="AJ178" s="58"/>
      <c r="AK178" s="58"/>
      <c r="AL178" s="58"/>
      <c r="AM178" s="58"/>
      <c r="AN178" s="58"/>
      <c r="AO178" s="58"/>
      <c r="AP178" s="58"/>
      <c r="AQ178" s="58"/>
    </row>
    <row r="179" spans="10:43" s="49" customFormat="1">
      <c r="J179" s="99"/>
      <c r="K179" s="58"/>
      <c r="L179" s="58"/>
      <c r="M179" s="58"/>
      <c r="N179" s="58"/>
      <c r="O179" s="58"/>
      <c r="P179" s="58"/>
      <c r="Q179" s="58"/>
      <c r="R179" s="58"/>
      <c r="S179" s="58"/>
      <c r="T179" s="58"/>
      <c r="U179" s="58"/>
      <c r="V179" s="58"/>
      <c r="W179" s="58"/>
      <c r="X179" s="58"/>
      <c r="Y179" s="58"/>
      <c r="Z179" s="58"/>
      <c r="AA179" s="58"/>
      <c r="AB179" s="58"/>
      <c r="AC179" s="58"/>
      <c r="AD179" s="58"/>
      <c r="AE179" s="58"/>
      <c r="AF179" s="58"/>
      <c r="AG179" s="58"/>
      <c r="AH179" s="58"/>
      <c r="AI179" s="58"/>
      <c r="AJ179" s="58"/>
      <c r="AK179" s="58"/>
      <c r="AL179" s="58"/>
      <c r="AM179" s="58"/>
      <c r="AN179" s="58"/>
      <c r="AO179" s="58"/>
      <c r="AP179" s="58"/>
      <c r="AQ179" s="58"/>
    </row>
    <row r="180" spans="10:43" s="49" customFormat="1">
      <c r="J180" s="99"/>
      <c r="K180" s="58"/>
      <c r="L180" s="58"/>
      <c r="M180" s="58"/>
      <c r="N180" s="58"/>
      <c r="O180" s="58"/>
      <c r="P180" s="58"/>
      <c r="Q180" s="58"/>
      <c r="R180" s="58"/>
      <c r="S180" s="58"/>
      <c r="T180" s="58"/>
      <c r="U180" s="58"/>
      <c r="V180" s="58"/>
      <c r="W180" s="58"/>
      <c r="X180" s="58"/>
      <c r="Y180" s="58"/>
      <c r="Z180" s="58"/>
      <c r="AA180" s="58"/>
      <c r="AB180" s="58"/>
      <c r="AC180" s="58"/>
      <c r="AD180" s="58"/>
      <c r="AE180" s="58"/>
      <c r="AF180" s="58"/>
      <c r="AG180" s="58"/>
      <c r="AH180" s="58"/>
      <c r="AI180" s="58"/>
      <c r="AJ180" s="58"/>
      <c r="AK180" s="58"/>
      <c r="AL180" s="58"/>
      <c r="AM180" s="58"/>
      <c r="AN180" s="58"/>
      <c r="AO180" s="58"/>
      <c r="AP180" s="58"/>
      <c r="AQ180" s="58"/>
    </row>
    <row r="181" spans="10:43" s="49" customFormat="1">
      <c r="J181" s="99"/>
      <c r="K181" s="58"/>
      <c r="L181" s="58"/>
      <c r="M181" s="58"/>
      <c r="N181" s="58"/>
      <c r="O181" s="58"/>
      <c r="P181" s="58"/>
      <c r="Q181" s="58"/>
      <c r="R181" s="58"/>
      <c r="S181" s="58"/>
      <c r="T181" s="58"/>
      <c r="U181" s="58"/>
      <c r="V181" s="58"/>
      <c r="W181" s="58"/>
      <c r="X181" s="58"/>
      <c r="Y181" s="58"/>
      <c r="Z181" s="58"/>
      <c r="AA181" s="58"/>
      <c r="AB181" s="58"/>
      <c r="AC181" s="58"/>
      <c r="AD181" s="58"/>
      <c r="AE181" s="58"/>
      <c r="AF181" s="58"/>
      <c r="AG181" s="58"/>
      <c r="AH181" s="58"/>
      <c r="AI181" s="58"/>
      <c r="AJ181" s="58"/>
      <c r="AK181" s="58"/>
      <c r="AL181" s="58"/>
      <c r="AM181" s="58"/>
      <c r="AN181" s="58"/>
      <c r="AO181" s="58"/>
      <c r="AP181" s="58"/>
      <c r="AQ181" s="58"/>
    </row>
    <row r="182" spans="10:43" s="49" customFormat="1">
      <c r="J182" s="99"/>
      <c r="K182" s="58"/>
      <c r="L182" s="58"/>
      <c r="M182" s="58"/>
      <c r="N182" s="58"/>
      <c r="O182" s="58"/>
      <c r="P182" s="58"/>
      <c r="Q182" s="58"/>
      <c r="R182" s="58"/>
      <c r="S182" s="58"/>
      <c r="T182" s="58"/>
      <c r="U182" s="58"/>
      <c r="V182" s="58"/>
      <c r="W182" s="58"/>
      <c r="X182" s="58"/>
      <c r="Y182" s="58"/>
      <c r="Z182" s="58"/>
      <c r="AA182" s="58"/>
      <c r="AB182" s="58"/>
      <c r="AC182" s="58"/>
      <c r="AD182" s="58"/>
      <c r="AE182" s="58"/>
      <c r="AF182" s="58"/>
      <c r="AG182" s="58"/>
      <c r="AH182" s="58"/>
      <c r="AI182" s="58"/>
      <c r="AJ182" s="58"/>
      <c r="AK182" s="58"/>
      <c r="AL182" s="58"/>
      <c r="AM182" s="58"/>
      <c r="AN182" s="58"/>
      <c r="AO182" s="58"/>
      <c r="AP182" s="58"/>
      <c r="AQ182" s="58"/>
    </row>
    <row r="183" spans="10:43" s="49" customFormat="1">
      <c r="J183" s="99"/>
      <c r="K183" s="58"/>
      <c r="L183" s="58"/>
      <c r="M183" s="58"/>
      <c r="N183" s="58"/>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58"/>
      <c r="AO183" s="58"/>
      <c r="AP183" s="58"/>
      <c r="AQ183" s="58"/>
    </row>
    <row r="184" spans="10:43" s="49" customFormat="1">
      <c r="J184" s="99"/>
      <c r="K184" s="58"/>
      <c r="L184" s="58"/>
      <c r="M184" s="58"/>
      <c r="N184" s="58"/>
      <c r="O184" s="58"/>
      <c r="P184" s="58"/>
      <c r="Q184" s="58"/>
      <c r="R184" s="58"/>
      <c r="S184" s="58"/>
      <c r="T184" s="58"/>
      <c r="U184" s="58"/>
      <c r="V184" s="58"/>
      <c r="W184" s="58"/>
      <c r="X184" s="58"/>
      <c r="Y184" s="58"/>
      <c r="Z184" s="58"/>
      <c r="AA184" s="58"/>
      <c r="AB184" s="58"/>
      <c r="AC184" s="58"/>
      <c r="AD184" s="58"/>
      <c r="AE184" s="58"/>
      <c r="AF184" s="58"/>
      <c r="AG184" s="58"/>
      <c r="AH184" s="58"/>
      <c r="AI184" s="58"/>
      <c r="AJ184" s="58"/>
      <c r="AK184" s="58"/>
      <c r="AL184" s="58"/>
      <c r="AM184" s="58"/>
      <c r="AN184" s="58"/>
      <c r="AO184" s="58"/>
      <c r="AP184" s="58"/>
      <c r="AQ184" s="58"/>
    </row>
    <row r="185" spans="10:43" s="49" customFormat="1">
      <c r="J185" s="99"/>
      <c r="K185" s="58"/>
      <c r="L185" s="58"/>
      <c r="M185" s="58"/>
      <c r="N185" s="58"/>
      <c r="O185" s="58"/>
      <c r="P185" s="58"/>
      <c r="Q185" s="58"/>
      <c r="R185" s="58"/>
      <c r="S185" s="58"/>
      <c r="T185" s="58"/>
      <c r="U185" s="58"/>
      <c r="V185" s="58"/>
      <c r="W185" s="58"/>
      <c r="X185" s="58"/>
      <c r="Y185" s="58"/>
      <c r="Z185" s="58"/>
      <c r="AA185" s="58"/>
      <c r="AB185" s="58"/>
      <c r="AC185" s="58"/>
      <c r="AD185" s="58"/>
      <c r="AE185" s="58"/>
      <c r="AF185" s="58"/>
      <c r="AG185" s="58"/>
      <c r="AH185" s="58"/>
      <c r="AI185" s="58"/>
      <c r="AJ185" s="58"/>
      <c r="AK185" s="58"/>
      <c r="AL185" s="58"/>
      <c r="AM185" s="58"/>
      <c r="AN185" s="58"/>
      <c r="AO185" s="58"/>
      <c r="AP185" s="58"/>
      <c r="AQ185" s="58"/>
    </row>
    <row r="186" spans="10:43" s="49" customFormat="1">
      <c r="J186" s="99"/>
      <c r="K186" s="58"/>
      <c r="L186" s="58"/>
      <c r="M186" s="58"/>
      <c r="N186" s="58"/>
      <c r="O186" s="58"/>
      <c r="P186" s="58"/>
      <c r="Q186" s="58"/>
      <c r="R186" s="58"/>
      <c r="S186" s="58"/>
      <c r="T186" s="58"/>
      <c r="U186" s="58"/>
      <c r="V186" s="58"/>
      <c r="W186" s="58"/>
      <c r="X186" s="58"/>
      <c r="Y186" s="58"/>
      <c r="Z186" s="58"/>
      <c r="AA186" s="58"/>
      <c r="AB186" s="58"/>
      <c r="AC186" s="58"/>
      <c r="AD186" s="58"/>
      <c r="AE186" s="58"/>
      <c r="AF186" s="58"/>
      <c r="AG186" s="58"/>
      <c r="AH186" s="58"/>
      <c r="AI186" s="58"/>
      <c r="AJ186" s="58"/>
      <c r="AK186" s="58"/>
      <c r="AL186" s="58"/>
      <c r="AM186" s="58"/>
      <c r="AN186" s="58"/>
      <c r="AO186" s="58"/>
      <c r="AP186" s="58"/>
      <c r="AQ186" s="58"/>
    </row>
    <row r="187" spans="10:43" s="49" customFormat="1">
      <c r="J187" s="99"/>
      <c r="K187" s="58"/>
      <c r="L187" s="58"/>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row>
    <row r="188" spans="10:43" s="49" customFormat="1">
      <c r="J188" s="99"/>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row>
    <row r="189" spans="10:43" s="49" customFormat="1">
      <c r="J189" s="99"/>
      <c r="K189" s="58"/>
      <c r="L189" s="58"/>
      <c r="M189" s="58"/>
      <c r="N189" s="58"/>
      <c r="O189" s="58"/>
      <c r="P189" s="58"/>
      <c r="Q189" s="58"/>
      <c r="R189" s="58"/>
      <c r="S189" s="58"/>
      <c r="T189" s="58"/>
      <c r="U189" s="58"/>
      <c r="V189" s="58"/>
      <c r="W189" s="58"/>
      <c r="X189" s="58"/>
      <c r="Y189" s="58"/>
      <c r="Z189" s="58"/>
      <c r="AA189" s="58"/>
      <c r="AB189" s="58"/>
      <c r="AC189" s="58"/>
      <c r="AD189" s="58"/>
      <c r="AE189" s="58"/>
      <c r="AF189" s="58"/>
      <c r="AG189" s="58"/>
      <c r="AH189" s="58"/>
      <c r="AI189" s="58"/>
      <c r="AJ189" s="58"/>
      <c r="AK189" s="58"/>
      <c r="AL189" s="58"/>
      <c r="AM189" s="58"/>
      <c r="AN189" s="58"/>
      <c r="AO189" s="58"/>
      <c r="AP189" s="58"/>
      <c r="AQ189" s="58"/>
    </row>
    <row r="190" spans="10:43" s="49" customFormat="1">
      <c r="J190" s="99"/>
      <c r="K190" s="58"/>
      <c r="L190" s="58"/>
      <c r="M190" s="58"/>
      <c r="N190" s="58"/>
      <c r="O190" s="58"/>
      <c r="P190" s="58"/>
      <c r="Q190" s="58"/>
      <c r="R190" s="58"/>
      <c r="S190" s="58"/>
      <c r="T190" s="58"/>
      <c r="U190" s="58"/>
      <c r="V190" s="58"/>
      <c r="W190" s="58"/>
      <c r="X190" s="58"/>
      <c r="Y190" s="58"/>
      <c r="Z190" s="58"/>
      <c r="AA190" s="58"/>
      <c r="AB190" s="58"/>
      <c r="AC190" s="58"/>
      <c r="AD190" s="58"/>
      <c r="AE190" s="58"/>
      <c r="AF190" s="58"/>
      <c r="AG190" s="58"/>
      <c r="AH190" s="58"/>
      <c r="AI190" s="58"/>
      <c r="AJ190" s="58"/>
      <c r="AK190" s="58"/>
      <c r="AL190" s="58"/>
      <c r="AM190" s="58"/>
      <c r="AN190" s="58"/>
      <c r="AO190" s="58"/>
      <c r="AP190" s="58"/>
      <c r="AQ190" s="58"/>
    </row>
    <row r="191" spans="10:43" s="49" customFormat="1">
      <c r="J191" s="99"/>
      <c r="K191" s="58"/>
      <c r="L191" s="58"/>
      <c r="M191" s="58"/>
      <c r="N191" s="58"/>
      <c r="O191" s="58"/>
      <c r="P191" s="58"/>
      <c r="Q191" s="58"/>
      <c r="R191" s="58"/>
      <c r="S191" s="58"/>
      <c r="T191" s="58"/>
      <c r="U191" s="58"/>
      <c r="V191" s="58"/>
      <c r="W191" s="58"/>
      <c r="X191" s="58"/>
      <c r="Y191" s="58"/>
      <c r="Z191" s="58"/>
      <c r="AA191" s="58"/>
      <c r="AB191" s="58"/>
      <c r="AC191" s="58"/>
      <c r="AD191" s="58"/>
      <c r="AE191" s="58"/>
      <c r="AF191" s="58"/>
      <c r="AG191" s="58"/>
      <c r="AH191" s="58"/>
      <c r="AI191" s="58"/>
      <c r="AJ191" s="58"/>
      <c r="AK191" s="58"/>
      <c r="AL191" s="58"/>
      <c r="AM191" s="58"/>
      <c r="AN191" s="58"/>
      <c r="AO191" s="58"/>
      <c r="AP191" s="58"/>
      <c r="AQ191" s="58"/>
    </row>
    <row r="192" spans="10:43" s="49" customFormat="1">
      <c r="J192" s="99"/>
      <c r="K192" s="58"/>
      <c r="L192" s="58"/>
      <c r="M192" s="58"/>
      <c r="N192" s="58"/>
      <c r="O192" s="58"/>
      <c r="P192" s="58"/>
      <c r="Q192" s="58"/>
      <c r="R192" s="58"/>
      <c r="S192" s="58"/>
      <c r="T192" s="58"/>
      <c r="U192" s="58"/>
      <c r="V192" s="58"/>
      <c r="W192" s="58"/>
      <c r="X192" s="58"/>
      <c r="Y192" s="58"/>
      <c r="Z192" s="58"/>
      <c r="AA192" s="58"/>
      <c r="AB192" s="58"/>
      <c r="AC192" s="58"/>
      <c r="AD192" s="58"/>
      <c r="AE192" s="58"/>
      <c r="AF192" s="58"/>
      <c r="AG192" s="58"/>
      <c r="AH192" s="58"/>
      <c r="AI192" s="58"/>
      <c r="AJ192" s="58"/>
      <c r="AK192" s="58"/>
      <c r="AL192" s="58"/>
      <c r="AM192" s="58"/>
      <c r="AN192" s="58"/>
      <c r="AO192" s="58"/>
      <c r="AP192" s="58"/>
      <c r="AQ192" s="58"/>
    </row>
    <row r="193" spans="10:43" s="49" customFormat="1">
      <c r="J193" s="99"/>
      <c r="K193" s="58"/>
      <c r="L193" s="58"/>
      <c r="M193" s="58"/>
      <c r="N193" s="58"/>
      <c r="O193" s="58"/>
      <c r="P193" s="58"/>
      <c r="Q193" s="58"/>
      <c r="R193" s="58"/>
      <c r="S193" s="58"/>
      <c r="T193" s="58"/>
      <c r="U193" s="58"/>
      <c r="V193" s="58"/>
      <c r="W193" s="58"/>
      <c r="X193" s="58"/>
      <c r="Y193" s="58"/>
      <c r="Z193" s="58"/>
      <c r="AA193" s="58"/>
      <c r="AB193" s="58"/>
      <c r="AC193" s="58"/>
      <c r="AD193" s="58"/>
      <c r="AE193" s="58"/>
      <c r="AF193" s="58"/>
      <c r="AG193" s="58"/>
      <c r="AH193" s="58"/>
      <c r="AI193" s="58"/>
      <c r="AJ193" s="58"/>
      <c r="AK193" s="58"/>
      <c r="AL193" s="58"/>
      <c r="AM193" s="58"/>
      <c r="AN193" s="58"/>
      <c r="AO193" s="58"/>
      <c r="AP193" s="58"/>
      <c r="AQ193" s="58"/>
    </row>
    <row r="194" spans="10:43" s="49" customFormat="1">
      <c r="J194" s="99"/>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row>
    <row r="195" spans="10:43" s="49" customFormat="1">
      <c r="J195" s="99"/>
      <c r="K195" s="58"/>
      <c r="L195" s="58"/>
      <c r="M195" s="58"/>
      <c r="N195" s="58"/>
      <c r="O195" s="58"/>
      <c r="P195" s="58"/>
      <c r="Q195" s="58"/>
      <c r="R195" s="58"/>
      <c r="S195" s="58"/>
      <c r="T195" s="58"/>
      <c r="U195" s="58"/>
      <c r="V195" s="58"/>
      <c r="W195" s="58"/>
      <c r="X195" s="58"/>
      <c r="Y195" s="58"/>
      <c r="Z195" s="58"/>
      <c r="AA195" s="58"/>
      <c r="AB195" s="58"/>
      <c r="AC195" s="58"/>
      <c r="AD195" s="58"/>
      <c r="AE195" s="58"/>
      <c r="AF195" s="58"/>
      <c r="AG195" s="58"/>
      <c r="AH195" s="58"/>
      <c r="AI195" s="58"/>
      <c r="AJ195" s="58"/>
      <c r="AK195" s="58"/>
      <c r="AL195" s="58"/>
      <c r="AM195" s="58"/>
      <c r="AN195" s="58"/>
      <c r="AO195" s="58"/>
      <c r="AP195" s="58"/>
      <c r="AQ195" s="58"/>
    </row>
    <row r="196" spans="10:43" s="49" customFormat="1">
      <c r="J196" s="99"/>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58"/>
      <c r="AQ196" s="58"/>
    </row>
    <row r="197" spans="10:43" s="49" customFormat="1">
      <c r="J197" s="99"/>
      <c r="K197" s="58"/>
      <c r="L197" s="58"/>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row>
    <row r="198" spans="10:43" s="49" customFormat="1">
      <c r="J198" s="99"/>
      <c r="K198" s="58"/>
      <c r="L198" s="58"/>
      <c r="M198" s="58"/>
      <c r="N198" s="58"/>
      <c r="O198" s="58"/>
      <c r="P198" s="58"/>
      <c r="Q198" s="58"/>
      <c r="R198" s="58"/>
      <c r="S198" s="58"/>
      <c r="T198" s="58"/>
      <c r="U198" s="58"/>
      <c r="V198" s="58"/>
      <c r="W198" s="58"/>
      <c r="X198" s="58"/>
      <c r="Y198" s="58"/>
      <c r="Z198" s="58"/>
      <c r="AA198" s="58"/>
      <c r="AB198" s="58"/>
      <c r="AC198" s="58"/>
      <c r="AD198" s="58"/>
      <c r="AE198" s="58"/>
      <c r="AF198" s="58"/>
      <c r="AG198" s="58"/>
      <c r="AH198" s="58"/>
      <c r="AI198" s="58"/>
      <c r="AJ198" s="58"/>
      <c r="AK198" s="58"/>
      <c r="AL198" s="58"/>
      <c r="AM198" s="58"/>
      <c r="AN198" s="58"/>
      <c r="AO198" s="58"/>
      <c r="AP198" s="58"/>
      <c r="AQ198" s="58"/>
    </row>
    <row r="199" spans="10:43" s="49" customFormat="1">
      <c r="J199" s="99"/>
      <c r="K199" s="58"/>
      <c r="L199" s="58"/>
      <c r="M199" s="58"/>
      <c r="N199" s="58"/>
      <c r="O199" s="58"/>
      <c r="P199" s="58"/>
      <c r="Q199" s="58"/>
      <c r="R199" s="58"/>
      <c r="S199" s="58"/>
      <c r="T199" s="58"/>
      <c r="U199" s="58"/>
      <c r="V199" s="58"/>
      <c r="W199" s="58"/>
      <c r="X199" s="58"/>
      <c r="Y199" s="58"/>
      <c r="Z199" s="58"/>
      <c r="AA199" s="58"/>
      <c r="AB199" s="58"/>
      <c r="AC199" s="58"/>
      <c r="AD199" s="58"/>
      <c r="AE199" s="58"/>
      <c r="AF199" s="58"/>
      <c r="AG199" s="58"/>
      <c r="AH199" s="58"/>
      <c r="AI199" s="58"/>
      <c r="AJ199" s="58"/>
      <c r="AK199" s="58"/>
      <c r="AL199" s="58"/>
      <c r="AM199" s="58"/>
      <c r="AN199" s="58"/>
      <c r="AO199" s="58"/>
      <c r="AP199" s="58"/>
      <c r="AQ199" s="58"/>
    </row>
    <row r="200" spans="10:43" s="49" customFormat="1">
      <c r="J200" s="99"/>
      <c r="K200" s="58"/>
      <c r="L200" s="58"/>
      <c r="M200" s="58"/>
      <c r="N200" s="58"/>
      <c r="O200" s="58"/>
      <c r="P200" s="58"/>
      <c r="Q200" s="58"/>
      <c r="R200" s="58"/>
      <c r="S200" s="58"/>
      <c r="T200" s="58"/>
      <c r="U200" s="58"/>
      <c r="V200" s="58"/>
      <c r="W200" s="58"/>
      <c r="X200" s="58"/>
      <c r="Y200" s="58"/>
      <c r="Z200" s="58"/>
      <c r="AA200" s="58"/>
      <c r="AB200" s="58"/>
      <c r="AC200" s="58"/>
      <c r="AD200" s="58"/>
      <c r="AE200" s="58"/>
      <c r="AF200" s="58"/>
      <c r="AG200" s="58"/>
      <c r="AH200" s="58"/>
      <c r="AI200" s="58"/>
      <c r="AJ200" s="58"/>
      <c r="AK200" s="58"/>
      <c r="AL200" s="58"/>
      <c r="AM200" s="58"/>
      <c r="AN200" s="58"/>
      <c r="AO200" s="58"/>
      <c r="AP200" s="58"/>
      <c r="AQ200" s="58"/>
    </row>
    <row r="201" spans="10:43" s="49" customFormat="1">
      <c r="J201" s="99"/>
      <c r="K201" s="58"/>
      <c r="L201" s="58"/>
      <c r="M201" s="58"/>
      <c r="N201" s="58"/>
      <c r="O201" s="58"/>
      <c r="P201" s="58"/>
      <c r="Q201" s="58"/>
      <c r="R201" s="58"/>
      <c r="S201" s="58"/>
      <c r="T201" s="58"/>
      <c r="U201" s="58"/>
      <c r="V201" s="58"/>
      <c r="W201" s="58"/>
      <c r="X201" s="58"/>
      <c r="Y201" s="58"/>
      <c r="Z201" s="58"/>
      <c r="AA201" s="58"/>
      <c r="AB201" s="58"/>
      <c r="AC201" s="58"/>
      <c r="AD201" s="58"/>
      <c r="AE201" s="58"/>
      <c r="AF201" s="58"/>
      <c r="AG201" s="58"/>
      <c r="AH201" s="58"/>
      <c r="AI201" s="58"/>
      <c r="AJ201" s="58"/>
      <c r="AK201" s="58"/>
      <c r="AL201" s="58"/>
      <c r="AM201" s="58"/>
      <c r="AN201" s="58"/>
      <c r="AO201" s="58"/>
      <c r="AP201" s="58"/>
      <c r="AQ201" s="58"/>
    </row>
    <row r="202" spans="10:43" s="49" customFormat="1">
      <c r="J202" s="99"/>
      <c r="K202" s="58"/>
      <c r="L202" s="58"/>
      <c r="M202" s="58"/>
      <c r="N202" s="58"/>
      <c r="O202" s="58"/>
      <c r="P202" s="58"/>
      <c r="Q202" s="58"/>
      <c r="R202" s="58"/>
      <c r="S202" s="58"/>
      <c r="T202" s="58"/>
      <c r="U202" s="58"/>
      <c r="V202" s="58"/>
      <c r="W202" s="58"/>
      <c r="X202" s="58"/>
      <c r="Y202" s="58"/>
      <c r="Z202" s="58"/>
      <c r="AA202" s="58"/>
      <c r="AB202" s="58"/>
      <c r="AC202" s="58"/>
      <c r="AD202" s="58"/>
      <c r="AE202" s="58"/>
      <c r="AF202" s="58"/>
      <c r="AG202" s="58"/>
      <c r="AH202" s="58"/>
      <c r="AI202" s="58"/>
      <c r="AJ202" s="58"/>
      <c r="AK202" s="58"/>
      <c r="AL202" s="58"/>
      <c r="AM202" s="58"/>
      <c r="AN202" s="58"/>
      <c r="AO202" s="58"/>
      <c r="AP202" s="58"/>
      <c r="AQ202" s="58"/>
    </row>
    <row r="203" spans="10:43" s="49" customFormat="1">
      <c r="J203" s="99"/>
      <c r="K203" s="58"/>
      <c r="L203" s="58"/>
      <c r="M203" s="58"/>
      <c r="N203" s="58"/>
      <c r="O203" s="58"/>
      <c r="P203" s="58"/>
      <c r="Q203" s="58"/>
      <c r="R203" s="58"/>
      <c r="S203" s="58"/>
      <c r="T203" s="58"/>
      <c r="U203" s="58"/>
      <c r="V203" s="58"/>
      <c r="W203" s="58"/>
      <c r="X203" s="58"/>
      <c r="Y203" s="58"/>
      <c r="Z203" s="58"/>
      <c r="AA203" s="58"/>
      <c r="AB203" s="58"/>
      <c r="AC203" s="58"/>
      <c r="AD203" s="58"/>
      <c r="AE203" s="58"/>
      <c r="AF203" s="58"/>
      <c r="AG203" s="58"/>
      <c r="AH203" s="58"/>
      <c r="AI203" s="58"/>
      <c r="AJ203" s="58"/>
      <c r="AK203" s="58"/>
      <c r="AL203" s="58"/>
      <c r="AM203" s="58"/>
      <c r="AN203" s="58"/>
      <c r="AO203" s="58"/>
      <c r="AP203" s="58"/>
      <c r="AQ203" s="58"/>
    </row>
    <row r="204" spans="10:43" s="49" customFormat="1">
      <c r="J204" s="99"/>
      <c r="K204" s="58"/>
      <c r="L204" s="58"/>
      <c r="M204" s="58"/>
      <c r="N204" s="58"/>
      <c r="O204" s="58"/>
      <c r="P204" s="58"/>
      <c r="Q204" s="58"/>
      <c r="R204" s="58"/>
      <c r="S204" s="58"/>
      <c r="T204" s="58"/>
      <c r="U204" s="58"/>
      <c r="V204" s="58"/>
      <c r="W204" s="58"/>
      <c r="X204" s="58"/>
      <c r="Y204" s="58"/>
      <c r="Z204" s="58"/>
      <c r="AA204" s="58"/>
      <c r="AB204" s="58"/>
      <c r="AC204" s="58"/>
      <c r="AD204" s="58"/>
      <c r="AE204" s="58"/>
      <c r="AF204" s="58"/>
      <c r="AG204" s="58"/>
      <c r="AH204" s="58"/>
      <c r="AI204" s="58"/>
      <c r="AJ204" s="58"/>
      <c r="AK204" s="58"/>
      <c r="AL204" s="58"/>
      <c r="AM204" s="58"/>
      <c r="AN204" s="58"/>
      <c r="AO204" s="58"/>
      <c r="AP204" s="58"/>
      <c r="AQ204" s="58"/>
    </row>
    <row r="205" spans="10:43" s="49" customFormat="1">
      <c r="J205" s="99"/>
      <c r="K205" s="58"/>
      <c r="L205" s="58"/>
      <c r="M205" s="58"/>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c r="AL205" s="58"/>
      <c r="AM205" s="58"/>
      <c r="AN205" s="58"/>
      <c r="AO205" s="58"/>
      <c r="AP205" s="58"/>
      <c r="AQ205" s="58"/>
    </row>
    <row r="206" spans="10:43" s="49" customFormat="1">
      <c r="J206" s="99"/>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row>
    <row r="207" spans="10:43" s="49" customFormat="1">
      <c r="J207" s="99"/>
      <c r="K207" s="58"/>
      <c r="L207" s="58"/>
      <c r="M207" s="58"/>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c r="AL207" s="58"/>
      <c r="AM207" s="58"/>
      <c r="AN207" s="58"/>
      <c r="AO207" s="58"/>
      <c r="AP207" s="58"/>
      <c r="AQ207" s="58"/>
    </row>
    <row r="208" spans="10:43" s="49" customFormat="1">
      <c r="J208" s="99"/>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N208" s="58"/>
      <c r="AO208" s="58"/>
      <c r="AP208" s="58"/>
      <c r="AQ208" s="58"/>
    </row>
    <row r="209" spans="10:43" s="49" customFormat="1">
      <c r="J209" s="99"/>
      <c r="K209" s="58"/>
      <c r="L209" s="58"/>
      <c r="M209" s="58"/>
      <c r="N209" s="58"/>
      <c r="O209" s="58"/>
      <c r="P209" s="58"/>
      <c r="Q209" s="58"/>
      <c r="R209" s="58"/>
      <c r="S209" s="58"/>
      <c r="T209" s="58"/>
      <c r="U209" s="58"/>
      <c r="V209" s="58"/>
      <c r="W209" s="58"/>
      <c r="X209" s="58"/>
      <c r="Y209" s="58"/>
      <c r="Z209" s="58"/>
      <c r="AA209" s="58"/>
      <c r="AB209" s="58"/>
      <c r="AC209" s="58"/>
      <c r="AD209" s="58"/>
      <c r="AE209" s="58"/>
      <c r="AF209" s="58"/>
      <c r="AG209" s="58"/>
      <c r="AH209" s="58"/>
      <c r="AI209" s="58"/>
      <c r="AJ209" s="58"/>
      <c r="AK209" s="58"/>
      <c r="AL209" s="58"/>
      <c r="AM209" s="58"/>
      <c r="AN209" s="58"/>
      <c r="AO209" s="58"/>
      <c r="AP209" s="58"/>
      <c r="AQ209" s="58"/>
    </row>
    <row r="210" spans="10:43" s="49" customFormat="1">
      <c r="J210" s="99"/>
      <c r="K210" s="58"/>
      <c r="L210" s="58"/>
      <c r="M210" s="58"/>
      <c r="N210" s="58"/>
      <c r="O210" s="58"/>
      <c r="P210" s="58"/>
      <c r="Q210" s="58"/>
      <c r="R210" s="58"/>
      <c r="S210" s="58"/>
      <c r="T210" s="58"/>
      <c r="U210" s="58"/>
      <c r="V210" s="58"/>
      <c r="W210" s="58"/>
      <c r="X210" s="58"/>
      <c r="Y210" s="58"/>
      <c r="Z210" s="58"/>
      <c r="AA210" s="58"/>
      <c r="AB210" s="58"/>
      <c r="AC210" s="58"/>
      <c r="AD210" s="58"/>
      <c r="AE210" s="58"/>
      <c r="AF210" s="58"/>
      <c r="AG210" s="58"/>
      <c r="AH210" s="58"/>
      <c r="AI210" s="58"/>
      <c r="AJ210" s="58"/>
      <c r="AK210" s="58"/>
      <c r="AL210" s="58"/>
      <c r="AM210" s="58"/>
      <c r="AN210" s="58"/>
      <c r="AO210" s="58"/>
      <c r="AP210" s="58"/>
      <c r="AQ210" s="58"/>
    </row>
    <row r="211" spans="10:43" s="49" customFormat="1">
      <c r="J211" s="99"/>
      <c r="K211" s="58"/>
      <c r="L211" s="58"/>
      <c r="M211" s="58"/>
      <c r="N211" s="58"/>
      <c r="O211" s="58"/>
      <c r="P211" s="58"/>
      <c r="Q211" s="58"/>
      <c r="R211" s="58"/>
      <c r="S211" s="58"/>
      <c r="T211" s="58"/>
      <c r="U211" s="58"/>
      <c r="V211" s="58"/>
      <c r="W211" s="58"/>
      <c r="X211" s="58"/>
      <c r="Y211" s="58"/>
      <c r="Z211" s="58"/>
      <c r="AA211" s="58"/>
      <c r="AB211" s="58"/>
      <c r="AC211" s="58"/>
      <c r="AD211" s="58"/>
      <c r="AE211" s="58"/>
      <c r="AF211" s="58"/>
      <c r="AG211" s="58"/>
      <c r="AH211" s="58"/>
      <c r="AI211" s="58"/>
      <c r="AJ211" s="58"/>
      <c r="AK211" s="58"/>
      <c r="AL211" s="58"/>
      <c r="AM211" s="58"/>
      <c r="AN211" s="58"/>
      <c r="AO211" s="58"/>
      <c r="AP211" s="58"/>
      <c r="AQ211" s="58"/>
    </row>
    <row r="212" spans="10:43" s="49" customFormat="1">
      <c r="J212" s="99"/>
      <c r="K212" s="58"/>
      <c r="L212" s="58"/>
      <c r="M212" s="58"/>
      <c r="N212" s="58"/>
      <c r="O212" s="58"/>
      <c r="P212" s="58"/>
      <c r="Q212" s="58"/>
      <c r="R212" s="58"/>
      <c r="S212" s="58"/>
      <c r="T212" s="58"/>
      <c r="U212" s="58"/>
      <c r="V212" s="58"/>
      <c r="W212" s="58"/>
      <c r="X212" s="58"/>
      <c r="Y212" s="58"/>
      <c r="Z212" s="58"/>
      <c r="AA212" s="58"/>
      <c r="AB212" s="58"/>
      <c r="AC212" s="58"/>
      <c r="AD212" s="58"/>
      <c r="AE212" s="58"/>
      <c r="AF212" s="58"/>
      <c r="AG212" s="58"/>
      <c r="AH212" s="58"/>
      <c r="AI212" s="58"/>
      <c r="AJ212" s="58"/>
      <c r="AK212" s="58"/>
      <c r="AL212" s="58"/>
      <c r="AM212" s="58"/>
      <c r="AN212" s="58"/>
      <c r="AO212" s="58"/>
      <c r="AP212" s="58"/>
      <c r="AQ212" s="58"/>
    </row>
    <row r="213" spans="10:43" s="49" customFormat="1">
      <c r="J213" s="99"/>
      <c r="K213" s="58"/>
      <c r="L213" s="58"/>
      <c r="M213" s="58"/>
      <c r="N213" s="58"/>
      <c r="O213" s="58"/>
      <c r="P213" s="58"/>
      <c r="Q213" s="58"/>
      <c r="R213" s="58"/>
      <c r="S213" s="58"/>
      <c r="T213" s="58"/>
      <c r="U213" s="58"/>
      <c r="V213" s="58"/>
      <c r="W213" s="58"/>
      <c r="X213" s="58"/>
      <c r="Y213" s="58"/>
      <c r="Z213" s="58"/>
      <c r="AA213" s="58"/>
      <c r="AB213" s="58"/>
      <c r="AC213" s="58"/>
      <c r="AD213" s="58"/>
      <c r="AE213" s="58"/>
      <c r="AF213" s="58"/>
      <c r="AG213" s="58"/>
      <c r="AH213" s="58"/>
      <c r="AI213" s="58"/>
      <c r="AJ213" s="58"/>
      <c r="AK213" s="58"/>
      <c r="AL213" s="58"/>
      <c r="AM213" s="58"/>
      <c r="AN213" s="58"/>
      <c r="AO213" s="58"/>
      <c r="AP213" s="58"/>
      <c r="AQ213" s="58"/>
    </row>
    <row r="214" spans="10:43" s="49" customFormat="1">
      <c r="J214" s="99"/>
      <c r="K214" s="58"/>
      <c r="L214" s="58"/>
      <c r="M214" s="58"/>
      <c r="N214" s="58"/>
      <c r="O214" s="58"/>
      <c r="P214" s="58"/>
      <c r="Q214" s="58"/>
      <c r="R214" s="58"/>
      <c r="S214" s="58"/>
      <c r="T214" s="58"/>
      <c r="U214" s="58"/>
      <c r="V214" s="58"/>
      <c r="W214" s="58"/>
      <c r="X214" s="58"/>
      <c r="Y214" s="58"/>
      <c r="Z214" s="58"/>
      <c r="AA214" s="58"/>
      <c r="AB214" s="58"/>
      <c r="AC214" s="58"/>
      <c r="AD214" s="58"/>
      <c r="AE214" s="58"/>
      <c r="AF214" s="58"/>
      <c r="AG214" s="58"/>
      <c r="AH214" s="58"/>
      <c r="AI214" s="58"/>
      <c r="AJ214" s="58"/>
      <c r="AK214" s="58"/>
      <c r="AL214" s="58"/>
      <c r="AM214" s="58"/>
      <c r="AN214" s="58"/>
      <c r="AO214" s="58"/>
      <c r="AP214" s="58"/>
      <c r="AQ214" s="58"/>
    </row>
    <row r="215" spans="10:43" s="49" customFormat="1">
      <c r="J215" s="99"/>
      <c r="K215" s="58"/>
      <c r="L215" s="58"/>
      <c r="M215" s="58"/>
      <c r="N215" s="58"/>
      <c r="O215" s="58"/>
      <c r="P215" s="58"/>
      <c r="Q215" s="58"/>
      <c r="R215" s="58"/>
      <c r="S215" s="58"/>
      <c r="T215" s="58"/>
      <c r="U215" s="58"/>
      <c r="V215" s="58"/>
      <c r="W215" s="58"/>
      <c r="X215" s="58"/>
      <c r="Y215" s="58"/>
      <c r="Z215" s="58"/>
      <c r="AA215" s="58"/>
      <c r="AB215" s="58"/>
      <c r="AC215" s="58"/>
      <c r="AD215" s="58"/>
      <c r="AE215" s="58"/>
      <c r="AF215" s="58"/>
      <c r="AG215" s="58"/>
      <c r="AH215" s="58"/>
      <c r="AI215" s="58"/>
      <c r="AJ215" s="58"/>
      <c r="AK215" s="58"/>
      <c r="AL215" s="58"/>
      <c r="AM215" s="58"/>
      <c r="AN215" s="58"/>
      <c r="AO215" s="58"/>
      <c r="AP215" s="58"/>
      <c r="AQ215" s="58"/>
    </row>
    <row r="216" spans="10:43" s="49" customFormat="1">
      <c r="J216" s="99"/>
      <c r="K216" s="58"/>
      <c r="L216" s="58"/>
      <c r="M216" s="58"/>
      <c r="N216" s="58"/>
      <c r="O216" s="58"/>
      <c r="P216" s="58"/>
      <c r="Q216" s="58"/>
      <c r="R216" s="58"/>
      <c r="S216" s="58"/>
      <c r="T216" s="58"/>
      <c r="U216" s="58"/>
      <c r="V216" s="58"/>
      <c r="W216" s="58"/>
      <c r="X216" s="58"/>
      <c r="Y216" s="58"/>
      <c r="Z216" s="58"/>
      <c r="AA216" s="58"/>
      <c r="AB216" s="58"/>
      <c r="AC216" s="58"/>
      <c r="AD216" s="58"/>
      <c r="AE216" s="58"/>
      <c r="AF216" s="58"/>
      <c r="AG216" s="58"/>
      <c r="AH216" s="58"/>
      <c r="AI216" s="58"/>
      <c r="AJ216" s="58"/>
      <c r="AK216" s="58"/>
      <c r="AL216" s="58"/>
      <c r="AM216" s="58"/>
      <c r="AN216" s="58"/>
      <c r="AO216" s="58"/>
      <c r="AP216" s="58"/>
      <c r="AQ216" s="58"/>
    </row>
    <row r="217" spans="10:43" s="49" customFormat="1">
      <c r="J217" s="99"/>
      <c r="K217" s="58"/>
      <c r="L217" s="58"/>
      <c r="M217" s="58"/>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row>
    <row r="218" spans="10:43" s="49" customFormat="1">
      <c r="J218" s="99"/>
      <c r="K218" s="58"/>
      <c r="L218" s="58"/>
      <c r="M218" s="58"/>
      <c r="N218" s="58"/>
      <c r="O218" s="58"/>
      <c r="P218" s="58"/>
      <c r="Q218" s="58"/>
      <c r="R218" s="58"/>
      <c r="S218" s="58"/>
      <c r="T218" s="58"/>
      <c r="U218" s="58"/>
      <c r="V218" s="58"/>
      <c r="W218" s="58"/>
      <c r="X218" s="58"/>
      <c r="Y218" s="58"/>
      <c r="Z218" s="58"/>
      <c r="AA218" s="58"/>
      <c r="AB218" s="58"/>
      <c r="AC218" s="58"/>
      <c r="AD218" s="58"/>
      <c r="AE218" s="58"/>
      <c r="AF218" s="58"/>
      <c r="AG218" s="58"/>
      <c r="AH218" s="58"/>
      <c r="AI218" s="58"/>
      <c r="AJ218" s="58"/>
      <c r="AK218" s="58"/>
      <c r="AL218" s="58"/>
      <c r="AM218" s="58"/>
      <c r="AN218" s="58"/>
      <c r="AO218" s="58"/>
      <c r="AP218" s="58"/>
      <c r="AQ218" s="58"/>
    </row>
    <row r="219" spans="10:43" s="49" customFormat="1">
      <c r="J219" s="99"/>
      <c r="K219" s="58"/>
      <c r="L219" s="58"/>
      <c r="M219" s="58"/>
      <c r="N219" s="58"/>
      <c r="O219" s="58"/>
      <c r="P219" s="58"/>
      <c r="Q219" s="58"/>
      <c r="R219" s="58"/>
      <c r="S219" s="58"/>
      <c r="T219" s="58"/>
      <c r="U219" s="58"/>
      <c r="V219" s="58"/>
      <c r="W219" s="58"/>
      <c r="X219" s="58"/>
      <c r="Y219" s="58"/>
      <c r="Z219" s="58"/>
      <c r="AA219" s="58"/>
      <c r="AB219" s="58"/>
      <c r="AC219" s="58"/>
      <c r="AD219" s="58"/>
      <c r="AE219" s="58"/>
      <c r="AF219" s="58"/>
      <c r="AG219" s="58"/>
      <c r="AH219" s="58"/>
      <c r="AI219" s="58"/>
      <c r="AJ219" s="58"/>
      <c r="AK219" s="58"/>
      <c r="AL219" s="58"/>
      <c r="AM219" s="58"/>
      <c r="AN219" s="58"/>
      <c r="AO219" s="58"/>
      <c r="AP219" s="58"/>
      <c r="AQ219" s="58"/>
    </row>
    <row r="220" spans="10:43" s="49" customFormat="1">
      <c r="J220" s="99"/>
      <c r="K220" s="58"/>
      <c r="L220" s="58"/>
      <c r="M220" s="58"/>
      <c r="N220" s="58"/>
      <c r="O220" s="58"/>
      <c r="P220" s="58"/>
      <c r="Q220" s="58"/>
      <c r="R220" s="58"/>
      <c r="S220" s="58"/>
      <c r="T220" s="58"/>
      <c r="U220" s="58"/>
      <c r="V220" s="58"/>
      <c r="W220" s="58"/>
      <c r="X220" s="58"/>
      <c r="Y220" s="58"/>
      <c r="Z220" s="58"/>
      <c r="AA220" s="58"/>
      <c r="AB220" s="58"/>
      <c r="AC220" s="58"/>
      <c r="AD220" s="58"/>
      <c r="AE220" s="58"/>
      <c r="AF220" s="58"/>
      <c r="AG220" s="58"/>
      <c r="AH220" s="58"/>
      <c r="AI220" s="58"/>
      <c r="AJ220" s="58"/>
      <c r="AK220" s="58"/>
      <c r="AL220" s="58"/>
      <c r="AM220" s="58"/>
      <c r="AN220" s="58"/>
      <c r="AO220" s="58"/>
      <c r="AP220" s="58"/>
      <c r="AQ220" s="58"/>
    </row>
    <row r="221" spans="10:43" s="49" customFormat="1">
      <c r="J221" s="99"/>
      <c r="K221" s="58"/>
      <c r="L221" s="58"/>
      <c r="M221" s="58"/>
      <c r="N221" s="58"/>
      <c r="O221" s="58"/>
      <c r="P221" s="58"/>
      <c r="Q221" s="58"/>
      <c r="R221" s="58"/>
      <c r="S221" s="58"/>
      <c r="T221" s="58"/>
      <c r="U221" s="58"/>
      <c r="V221" s="58"/>
      <c r="W221" s="58"/>
      <c r="X221" s="58"/>
      <c r="Y221" s="58"/>
      <c r="Z221" s="58"/>
      <c r="AA221" s="58"/>
      <c r="AB221" s="58"/>
      <c r="AC221" s="58"/>
      <c r="AD221" s="58"/>
      <c r="AE221" s="58"/>
      <c r="AF221" s="58"/>
      <c r="AG221" s="58"/>
      <c r="AH221" s="58"/>
      <c r="AI221" s="58"/>
      <c r="AJ221" s="58"/>
      <c r="AK221" s="58"/>
      <c r="AL221" s="58"/>
      <c r="AM221" s="58"/>
      <c r="AN221" s="58"/>
      <c r="AO221" s="58"/>
      <c r="AP221" s="58"/>
      <c r="AQ221" s="58"/>
    </row>
    <row r="222" spans="10:43" s="49" customFormat="1">
      <c r="J222" s="99"/>
      <c r="K222" s="58"/>
      <c r="L222" s="58"/>
      <c r="M222" s="58"/>
      <c r="N222" s="58"/>
      <c r="O222" s="58"/>
      <c r="P222" s="58"/>
      <c r="Q222" s="58"/>
      <c r="R222" s="58"/>
      <c r="S222" s="58"/>
      <c r="T222" s="58"/>
      <c r="U222" s="58"/>
      <c r="V222" s="58"/>
      <c r="W222" s="58"/>
      <c r="X222" s="58"/>
      <c r="Y222" s="58"/>
      <c r="Z222" s="58"/>
      <c r="AA222" s="58"/>
      <c r="AB222" s="58"/>
      <c r="AC222" s="58"/>
      <c r="AD222" s="58"/>
      <c r="AE222" s="58"/>
      <c r="AF222" s="58"/>
      <c r="AG222" s="58"/>
      <c r="AH222" s="58"/>
      <c r="AI222" s="58"/>
      <c r="AJ222" s="58"/>
      <c r="AK222" s="58"/>
      <c r="AL222" s="58"/>
      <c r="AM222" s="58"/>
      <c r="AN222" s="58"/>
      <c r="AO222" s="58"/>
      <c r="AP222" s="58"/>
      <c r="AQ222" s="58"/>
    </row>
    <row r="223" spans="10:43" s="49" customFormat="1">
      <c r="J223" s="99"/>
      <c r="K223" s="58"/>
      <c r="L223" s="58"/>
      <c r="M223" s="58"/>
      <c r="N223" s="58"/>
      <c r="O223" s="58"/>
      <c r="P223" s="58"/>
      <c r="Q223" s="58"/>
      <c r="R223" s="58"/>
      <c r="S223" s="58"/>
      <c r="T223" s="58"/>
      <c r="U223" s="58"/>
      <c r="V223" s="58"/>
      <c r="W223" s="58"/>
      <c r="X223" s="58"/>
      <c r="Y223" s="58"/>
      <c r="Z223" s="58"/>
      <c r="AA223" s="58"/>
      <c r="AB223" s="58"/>
      <c r="AC223" s="58"/>
      <c r="AD223" s="58"/>
      <c r="AE223" s="58"/>
      <c r="AF223" s="58"/>
      <c r="AG223" s="58"/>
      <c r="AH223" s="58"/>
      <c r="AI223" s="58"/>
      <c r="AJ223" s="58"/>
      <c r="AK223" s="58"/>
      <c r="AL223" s="58"/>
      <c r="AM223" s="58"/>
      <c r="AN223" s="58"/>
      <c r="AO223" s="58"/>
      <c r="AP223" s="58"/>
      <c r="AQ223" s="58"/>
    </row>
    <row r="224" spans="10:43" s="49" customFormat="1">
      <c r="J224" s="99"/>
      <c r="K224" s="58"/>
      <c r="L224" s="58"/>
      <c r="M224" s="58"/>
      <c r="N224" s="58"/>
      <c r="O224" s="58"/>
      <c r="P224" s="58"/>
      <c r="Q224" s="58"/>
      <c r="R224" s="58"/>
      <c r="S224" s="58"/>
      <c r="T224" s="58"/>
      <c r="U224" s="58"/>
      <c r="V224" s="58"/>
      <c r="W224" s="58"/>
      <c r="X224" s="58"/>
      <c r="Y224" s="58"/>
      <c r="Z224" s="58"/>
      <c r="AA224" s="58"/>
      <c r="AB224" s="58"/>
      <c r="AC224" s="58"/>
      <c r="AD224" s="58"/>
      <c r="AE224" s="58"/>
      <c r="AF224" s="58"/>
      <c r="AG224" s="58"/>
      <c r="AH224" s="58"/>
      <c r="AI224" s="58"/>
      <c r="AJ224" s="58"/>
      <c r="AK224" s="58"/>
      <c r="AL224" s="58"/>
      <c r="AM224" s="58"/>
      <c r="AN224" s="58"/>
      <c r="AO224" s="58"/>
      <c r="AP224" s="58"/>
      <c r="AQ224" s="58"/>
    </row>
    <row r="225" spans="10:43" s="49" customFormat="1">
      <c r="J225" s="99"/>
      <c r="K225" s="58"/>
      <c r="L225" s="58"/>
      <c r="M225" s="58"/>
      <c r="N225" s="58"/>
      <c r="O225" s="58"/>
      <c r="P225" s="58"/>
      <c r="Q225" s="58"/>
      <c r="R225" s="58"/>
      <c r="S225" s="58"/>
      <c r="T225" s="58"/>
      <c r="U225" s="58"/>
      <c r="V225" s="58"/>
      <c r="W225" s="58"/>
      <c r="X225" s="58"/>
      <c r="Y225" s="58"/>
      <c r="Z225" s="58"/>
      <c r="AA225" s="58"/>
      <c r="AB225" s="58"/>
      <c r="AC225" s="58"/>
      <c r="AD225" s="58"/>
      <c r="AE225" s="58"/>
      <c r="AF225" s="58"/>
      <c r="AG225" s="58"/>
      <c r="AH225" s="58"/>
      <c r="AI225" s="58"/>
      <c r="AJ225" s="58"/>
      <c r="AK225" s="58"/>
      <c r="AL225" s="58"/>
      <c r="AM225" s="58"/>
      <c r="AN225" s="58"/>
      <c r="AO225" s="58"/>
      <c r="AP225" s="58"/>
      <c r="AQ225" s="58"/>
    </row>
    <row r="226" spans="10:43" s="49" customFormat="1">
      <c r="J226" s="99"/>
      <c r="K226" s="58"/>
      <c r="L226" s="58"/>
      <c r="M226" s="58"/>
      <c r="N226" s="58"/>
      <c r="O226" s="58"/>
      <c r="P226" s="58"/>
      <c r="Q226" s="58"/>
      <c r="R226" s="58"/>
      <c r="S226" s="58"/>
      <c r="T226" s="58"/>
      <c r="U226" s="58"/>
      <c r="V226" s="58"/>
      <c r="W226" s="58"/>
      <c r="X226" s="58"/>
      <c r="Y226" s="58"/>
      <c r="Z226" s="58"/>
      <c r="AA226" s="58"/>
      <c r="AB226" s="58"/>
      <c r="AC226" s="58"/>
      <c r="AD226" s="58"/>
      <c r="AE226" s="58"/>
      <c r="AF226" s="58"/>
      <c r="AG226" s="58"/>
      <c r="AH226" s="58"/>
      <c r="AI226" s="58"/>
      <c r="AJ226" s="58"/>
      <c r="AK226" s="58"/>
      <c r="AL226" s="58"/>
      <c r="AM226" s="58"/>
      <c r="AN226" s="58"/>
      <c r="AO226" s="58"/>
      <c r="AP226" s="58"/>
      <c r="AQ226" s="58"/>
    </row>
    <row r="227" spans="10:43" s="49" customFormat="1">
      <c r="J227" s="99"/>
      <c r="K227" s="58"/>
      <c r="L227" s="58"/>
      <c r="M227" s="58"/>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row>
    <row r="228" spans="10:43" s="49" customFormat="1">
      <c r="J228" s="99"/>
      <c r="K228" s="58"/>
      <c r="L228" s="58"/>
      <c r="M228" s="58"/>
      <c r="N228" s="58"/>
      <c r="O228" s="58"/>
      <c r="P228" s="58"/>
      <c r="Q228" s="58"/>
      <c r="R228" s="58"/>
      <c r="S228" s="58"/>
      <c r="T228" s="58"/>
      <c r="U228" s="58"/>
      <c r="V228" s="58"/>
      <c r="W228" s="58"/>
      <c r="X228" s="58"/>
      <c r="Y228" s="58"/>
      <c r="Z228" s="58"/>
      <c r="AA228" s="58"/>
      <c r="AB228" s="58"/>
      <c r="AC228" s="58"/>
      <c r="AD228" s="58"/>
      <c r="AE228" s="58"/>
      <c r="AF228" s="58"/>
      <c r="AG228" s="58"/>
      <c r="AH228" s="58"/>
      <c r="AI228" s="58"/>
      <c r="AJ228" s="58"/>
      <c r="AK228" s="58"/>
      <c r="AL228" s="58"/>
      <c r="AM228" s="58"/>
      <c r="AN228" s="58"/>
      <c r="AO228" s="58"/>
      <c r="AP228" s="58"/>
      <c r="AQ228" s="58"/>
    </row>
    <row r="229" spans="10:43" s="49" customFormat="1">
      <c r="J229" s="99"/>
      <c r="K229" s="58"/>
      <c r="L229" s="58"/>
      <c r="M229" s="58"/>
      <c r="N229" s="58"/>
      <c r="O229" s="58"/>
      <c r="P229" s="58"/>
      <c r="Q229" s="58"/>
      <c r="R229" s="58"/>
      <c r="S229" s="58"/>
      <c r="T229" s="58"/>
      <c r="U229" s="58"/>
      <c r="V229" s="58"/>
      <c r="W229" s="58"/>
      <c r="X229" s="58"/>
      <c r="Y229" s="58"/>
      <c r="Z229" s="58"/>
      <c r="AA229" s="58"/>
      <c r="AB229" s="58"/>
      <c r="AC229" s="58"/>
      <c r="AD229" s="58"/>
      <c r="AE229" s="58"/>
      <c r="AF229" s="58"/>
      <c r="AG229" s="58"/>
      <c r="AH229" s="58"/>
      <c r="AI229" s="58"/>
      <c r="AJ229" s="58"/>
      <c r="AK229" s="58"/>
      <c r="AL229" s="58"/>
      <c r="AM229" s="58"/>
      <c r="AN229" s="58"/>
      <c r="AO229" s="58"/>
      <c r="AP229" s="58"/>
      <c r="AQ229" s="58"/>
    </row>
    <row r="230" spans="10:43" s="49" customFormat="1">
      <c r="J230" s="99"/>
      <c r="K230" s="58"/>
      <c r="L230" s="58"/>
      <c r="M230" s="58"/>
      <c r="N230" s="58"/>
      <c r="O230" s="58"/>
      <c r="P230" s="58"/>
      <c r="Q230" s="58"/>
      <c r="R230" s="58"/>
      <c r="S230" s="58"/>
      <c r="T230" s="58"/>
      <c r="U230" s="58"/>
      <c r="V230" s="58"/>
      <c r="W230" s="58"/>
      <c r="X230" s="58"/>
      <c r="Y230" s="58"/>
      <c r="Z230" s="58"/>
      <c r="AA230" s="58"/>
      <c r="AB230" s="58"/>
      <c r="AC230" s="58"/>
      <c r="AD230" s="58"/>
      <c r="AE230" s="58"/>
      <c r="AF230" s="58"/>
      <c r="AG230" s="58"/>
      <c r="AH230" s="58"/>
      <c r="AI230" s="58"/>
      <c r="AJ230" s="58"/>
      <c r="AK230" s="58"/>
      <c r="AL230" s="58"/>
      <c r="AM230" s="58"/>
      <c r="AN230" s="58"/>
      <c r="AO230" s="58"/>
      <c r="AP230" s="58"/>
      <c r="AQ230" s="58"/>
    </row>
    <row r="231" spans="10:43" s="49" customFormat="1">
      <c r="J231" s="99"/>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N231" s="58"/>
      <c r="AO231" s="58"/>
      <c r="AP231" s="58"/>
      <c r="AQ231" s="58"/>
    </row>
    <row r="232" spans="10:43" s="49" customFormat="1">
      <c r="J232" s="99"/>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row>
    <row r="233" spans="10:43" s="49" customFormat="1">
      <c r="J233" s="99"/>
      <c r="K233" s="58"/>
      <c r="L233" s="58"/>
      <c r="M233" s="58"/>
      <c r="N233" s="58"/>
      <c r="O233" s="58"/>
      <c r="P233" s="58"/>
      <c r="Q233" s="58"/>
      <c r="R233" s="58"/>
      <c r="S233" s="58"/>
      <c r="T233" s="58"/>
      <c r="U233" s="58"/>
      <c r="V233" s="58"/>
      <c r="W233" s="58"/>
      <c r="X233" s="58"/>
      <c r="Y233" s="58"/>
      <c r="Z233" s="58"/>
      <c r="AA233" s="58"/>
      <c r="AB233" s="58"/>
      <c r="AC233" s="58"/>
      <c r="AD233" s="58"/>
      <c r="AE233" s="58"/>
      <c r="AF233" s="58"/>
      <c r="AG233" s="58"/>
      <c r="AH233" s="58"/>
      <c r="AI233" s="58"/>
      <c r="AJ233" s="58"/>
      <c r="AK233" s="58"/>
      <c r="AL233" s="58"/>
      <c r="AM233" s="58"/>
      <c r="AN233" s="58"/>
      <c r="AO233" s="58"/>
      <c r="AP233" s="58"/>
      <c r="AQ233" s="58"/>
    </row>
    <row r="234" spans="10:43" s="49" customFormat="1">
      <c r="J234" s="99"/>
      <c r="K234" s="58"/>
      <c r="L234" s="58"/>
      <c r="M234" s="58"/>
      <c r="N234" s="58"/>
      <c r="O234" s="58"/>
      <c r="P234" s="58"/>
      <c r="Q234" s="58"/>
      <c r="R234" s="58"/>
      <c r="S234" s="58"/>
      <c r="T234" s="58"/>
      <c r="U234" s="58"/>
      <c r="V234" s="58"/>
      <c r="W234" s="58"/>
      <c r="X234" s="58"/>
      <c r="Y234" s="58"/>
      <c r="Z234" s="58"/>
      <c r="AA234" s="58"/>
      <c r="AB234" s="58"/>
      <c r="AC234" s="58"/>
      <c r="AD234" s="58"/>
      <c r="AE234" s="58"/>
      <c r="AF234" s="58"/>
      <c r="AG234" s="58"/>
      <c r="AH234" s="58"/>
      <c r="AI234" s="58"/>
      <c r="AJ234" s="58"/>
      <c r="AK234" s="58"/>
      <c r="AL234" s="58"/>
      <c r="AM234" s="58"/>
      <c r="AN234" s="58"/>
      <c r="AO234" s="58"/>
      <c r="AP234" s="58"/>
      <c r="AQ234" s="58"/>
    </row>
    <row r="235" spans="10:43" s="49" customFormat="1">
      <c r="J235" s="99"/>
      <c r="K235" s="58"/>
      <c r="L235" s="58"/>
      <c r="M235" s="58"/>
      <c r="N235" s="58"/>
      <c r="O235" s="58"/>
      <c r="P235" s="58"/>
      <c r="Q235" s="58"/>
      <c r="R235" s="58"/>
      <c r="S235" s="58"/>
      <c r="T235" s="58"/>
      <c r="U235" s="58"/>
      <c r="V235" s="58"/>
      <c r="W235" s="58"/>
      <c r="X235" s="58"/>
      <c r="Y235" s="58"/>
      <c r="Z235" s="58"/>
      <c r="AA235" s="58"/>
      <c r="AB235" s="58"/>
      <c r="AC235" s="58"/>
      <c r="AD235" s="58"/>
      <c r="AE235" s="58"/>
      <c r="AF235" s="58"/>
      <c r="AG235" s="58"/>
      <c r="AH235" s="58"/>
      <c r="AI235" s="58"/>
      <c r="AJ235" s="58"/>
      <c r="AK235" s="58"/>
      <c r="AL235" s="58"/>
      <c r="AM235" s="58"/>
      <c r="AN235" s="58"/>
      <c r="AO235" s="58"/>
      <c r="AP235" s="58"/>
      <c r="AQ235" s="58"/>
    </row>
    <row r="236" spans="10:43" s="49" customFormat="1">
      <c r="J236" s="99"/>
      <c r="K236" s="58"/>
      <c r="L236" s="58"/>
      <c r="M236" s="58"/>
      <c r="N236" s="58"/>
      <c r="O236" s="58"/>
      <c r="P236" s="58"/>
      <c r="Q236" s="58"/>
      <c r="R236" s="58"/>
      <c r="S236" s="58"/>
      <c r="T236" s="58"/>
      <c r="U236" s="58"/>
      <c r="V236" s="58"/>
      <c r="W236" s="58"/>
      <c r="X236" s="58"/>
      <c r="Y236" s="58"/>
      <c r="Z236" s="58"/>
      <c r="AA236" s="58"/>
      <c r="AB236" s="58"/>
      <c r="AC236" s="58"/>
      <c r="AD236" s="58"/>
      <c r="AE236" s="58"/>
      <c r="AF236" s="58"/>
      <c r="AG236" s="58"/>
      <c r="AH236" s="58"/>
      <c r="AI236" s="58"/>
      <c r="AJ236" s="58"/>
      <c r="AK236" s="58"/>
      <c r="AL236" s="58"/>
      <c r="AM236" s="58"/>
      <c r="AN236" s="58"/>
      <c r="AO236" s="58"/>
      <c r="AP236" s="58"/>
      <c r="AQ236" s="58"/>
    </row>
    <row r="237" spans="10:43" s="49" customFormat="1">
      <c r="J237" s="99"/>
      <c r="K237" s="58"/>
      <c r="L237" s="58"/>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row>
    <row r="238" spans="10:43" s="49" customFormat="1">
      <c r="J238" s="99"/>
      <c r="K238" s="58"/>
      <c r="L238" s="58"/>
      <c r="M238" s="58"/>
      <c r="N238" s="58"/>
      <c r="O238" s="58"/>
      <c r="P238" s="58"/>
      <c r="Q238" s="58"/>
      <c r="R238" s="58"/>
      <c r="S238" s="58"/>
      <c r="T238" s="58"/>
      <c r="U238" s="58"/>
      <c r="V238" s="58"/>
      <c r="W238" s="58"/>
      <c r="X238" s="58"/>
      <c r="Y238" s="58"/>
      <c r="Z238" s="58"/>
      <c r="AA238" s="58"/>
      <c r="AB238" s="58"/>
      <c r="AC238" s="58"/>
      <c r="AD238" s="58"/>
      <c r="AE238" s="58"/>
      <c r="AF238" s="58"/>
      <c r="AG238" s="58"/>
      <c r="AH238" s="58"/>
      <c r="AI238" s="58"/>
      <c r="AJ238" s="58"/>
      <c r="AK238" s="58"/>
      <c r="AL238" s="58"/>
      <c r="AM238" s="58"/>
      <c r="AN238" s="58"/>
      <c r="AO238" s="58"/>
      <c r="AP238" s="58"/>
      <c r="AQ238" s="58"/>
    </row>
    <row r="239" spans="10:43" s="49" customFormat="1">
      <c r="J239" s="99"/>
      <c r="K239" s="58"/>
      <c r="L239" s="58"/>
      <c r="M239" s="58"/>
      <c r="N239" s="58"/>
      <c r="O239" s="58"/>
      <c r="P239" s="58"/>
      <c r="Q239" s="58"/>
      <c r="R239" s="58"/>
      <c r="S239" s="58"/>
      <c r="T239" s="58"/>
      <c r="U239" s="58"/>
      <c r="V239" s="58"/>
      <c r="W239" s="58"/>
      <c r="X239" s="58"/>
      <c r="Y239" s="58"/>
      <c r="Z239" s="58"/>
      <c r="AA239" s="58"/>
      <c r="AB239" s="58"/>
      <c r="AC239" s="58"/>
      <c r="AD239" s="58"/>
      <c r="AE239" s="58"/>
      <c r="AF239" s="58"/>
      <c r="AG239" s="58"/>
      <c r="AH239" s="58"/>
      <c r="AI239" s="58"/>
      <c r="AJ239" s="58"/>
      <c r="AK239" s="58"/>
      <c r="AL239" s="58"/>
      <c r="AM239" s="58"/>
      <c r="AN239" s="58"/>
      <c r="AO239" s="58"/>
      <c r="AP239" s="58"/>
      <c r="AQ239" s="58"/>
    </row>
    <row r="240" spans="10:43" s="49" customFormat="1">
      <c r="J240" s="99"/>
      <c r="K240" s="58"/>
      <c r="L240" s="58"/>
      <c r="M240" s="58"/>
      <c r="N240" s="58"/>
      <c r="O240" s="58"/>
      <c r="P240" s="58"/>
      <c r="Q240" s="58"/>
      <c r="R240" s="58"/>
      <c r="S240" s="58"/>
      <c r="T240" s="58"/>
      <c r="U240" s="58"/>
      <c r="V240" s="58"/>
      <c r="W240" s="58"/>
      <c r="X240" s="58"/>
      <c r="Y240" s="58"/>
      <c r="Z240" s="58"/>
      <c r="AA240" s="58"/>
      <c r="AB240" s="58"/>
      <c r="AC240" s="58"/>
      <c r="AD240" s="58"/>
      <c r="AE240" s="58"/>
      <c r="AF240" s="58"/>
      <c r="AG240" s="58"/>
      <c r="AH240" s="58"/>
      <c r="AI240" s="58"/>
      <c r="AJ240" s="58"/>
      <c r="AK240" s="58"/>
      <c r="AL240" s="58"/>
      <c r="AM240" s="58"/>
      <c r="AN240" s="58"/>
      <c r="AO240" s="58"/>
      <c r="AP240" s="58"/>
      <c r="AQ240" s="58"/>
    </row>
    <row r="241" spans="10:43" s="49" customFormat="1">
      <c r="J241" s="99"/>
      <c r="K241" s="58"/>
      <c r="L241" s="58"/>
      <c r="M241" s="58"/>
      <c r="N241" s="58"/>
      <c r="O241" s="58"/>
      <c r="P241" s="58"/>
      <c r="Q241" s="58"/>
      <c r="R241" s="58"/>
      <c r="S241" s="58"/>
      <c r="T241" s="58"/>
      <c r="U241" s="58"/>
      <c r="V241" s="58"/>
      <c r="W241" s="58"/>
      <c r="X241" s="58"/>
      <c r="Y241" s="58"/>
      <c r="Z241" s="58"/>
      <c r="AA241" s="58"/>
      <c r="AB241" s="58"/>
      <c r="AC241" s="58"/>
      <c r="AD241" s="58"/>
      <c r="AE241" s="58"/>
      <c r="AF241" s="58"/>
      <c r="AG241" s="58"/>
      <c r="AH241" s="58"/>
      <c r="AI241" s="58"/>
      <c r="AJ241" s="58"/>
      <c r="AK241" s="58"/>
      <c r="AL241" s="58"/>
      <c r="AM241" s="58"/>
      <c r="AN241" s="58"/>
      <c r="AO241" s="58"/>
      <c r="AP241" s="58"/>
      <c r="AQ241" s="58"/>
    </row>
    <row r="242" spans="10:43" s="49" customFormat="1">
      <c r="J242" s="99"/>
      <c r="K242" s="58"/>
      <c r="L242" s="58"/>
      <c r="M242" s="58"/>
      <c r="N242" s="58"/>
      <c r="O242" s="58"/>
      <c r="P242" s="58"/>
      <c r="Q242" s="58"/>
      <c r="R242" s="58"/>
      <c r="S242" s="58"/>
      <c r="T242" s="58"/>
      <c r="U242" s="58"/>
      <c r="V242" s="58"/>
      <c r="W242" s="58"/>
      <c r="X242" s="58"/>
      <c r="Y242" s="58"/>
      <c r="Z242" s="58"/>
      <c r="AA242" s="58"/>
      <c r="AB242" s="58"/>
      <c r="AC242" s="58"/>
      <c r="AD242" s="58"/>
      <c r="AE242" s="58"/>
      <c r="AF242" s="58"/>
      <c r="AG242" s="58"/>
      <c r="AH242" s="58"/>
      <c r="AI242" s="58"/>
      <c r="AJ242" s="58"/>
      <c r="AK242" s="58"/>
      <c r="AL242" s="58"/>
      <c r="AM242" s="58"/>
      <c r="AN242" s="58"/>
      <c r="AO242" s="58"/>
      <c r="AP242" s="58"/>
      <c r="AQ242" s="58"/>
    </row>
    <row r="243" spans="10:43" s="49" customFormat="1">
      <c r="J243" s="99"/>
      <c r="K243" s="58"/>
      <c r="L243" s="58"/>
      <c r="M243" s="58"/>
      <c r="N243" s="58"/>
      <c r="O243" s="58"/>
      <c r="P243" s="58"/>
      <c r="Q243" s="58"/>
      <c r="R243" s="58"/>
      <c r="S243" s="58"/>
      <c r="T243" s="58"/>
      <c r="U243" s="58"/>
      <c r="V243" s="58"/>
      <c r="W243" s="58"/>
      <c r="X243" s="58"/>
      <c r="Y243" s="58"/>
      <c r="Z243" s="58"/>
      <c r="AA243" s="58"/>
      <c r="AB243" s="58"/>
      <c r="AC243" s="58"/>
      <c r="AD243" s="58"/>
      <c r="AE243" s="58"/>
      <c r="AF243" s="58"/>
      <c r="AG243" s="58"/>
      <c r="AH243" s="58"/>
      <c r="AI243" s="58"/>
      <c r="AJ243" s="58"/>
      <c r="AK243" s="58"/>
      <c r="AL243" s="58"/>
      <c r="AM243" s="58"/>
      <c r="AN243" s="58"/>
      <c r="AO243" s="58"/>
      <c r="AP243" s="58"/>
      <c r="AQ243" s="58"/>
    </row>
    <row r="244" spans="10:43" s="49" customFormat="1">
      <c r="J244" s="99"/>
      <c r="K244" s="58"/>
      <c r="L244" s="58"/>
      <c r="M244" s="58"/>
      <c r="N244" s="58"/>
      <c r="O244" s="58"/>
      <c r="P244" s="58"/>
      <c r="Q244" s="58"/>
      <c r="R244" s="58"/>
      <c r="S244" s="58"/>
      <c r="T244" s="58"/>
      <c r="U244" s="58"/>
      <c r="V244" s="58"/>
      <c r="W244" s="58"/>
      <c r="X244" s="58"/>
      <c r="Y244" s="58"/>
      <c r="Z244" s="58"/>
      <c r="AA244" s="58"/>
      <c r="AB244" s="58"/>
      <c r="AC244" s="58"/>
      <c r="AD244" s="58"/>
      <c r="AE244" s="58"/>
      <c r="AF244" s="58"/>
      <c r="AG244" s="58"/>
      <c r="AH244" s="58"/>
      <c r="AI244" s="58"/>
      <c r="AJ244" s="58"/>
      <c r="AK244" s="58"/>
      <c r="AL244" s="58"/>
      <c r="AM244" s="58"/>
      <c r="AN244" s="58"/>
      <c r="AO244" s="58"/>
      <c r="AP244" s="58"/>
      <c r="AQ244" s="58"/>
    </row>
    <row r="245" spans="10:43" s="49" customFormat="1">
      <c r="J245" s="99"/>
      <c r="K245" s="58"/>
      <c r="L245" s="58"/>
      <c r="M245" s="58"/>
      <c r="N245" s="58"/>
      <c r="O245" s="58"/>
      <c r="P245" s="58"/>
      <c r="Q245" s="58"/>
      <c r="R245" s="58"/>
      <c r="S245" s="58"/>
      <c r="T245" s="58"/>
      <c r="U245" s="58"/>
      <c r="V245" s="58"/>
      <c r="W245" s="58"/>
      <c r="X245" s="58"/>
      <c r="Y245" s="58"/>
      <c r="Z245" s="58"/>
      <c r="AA245" s="58"/>
      <c r="AB245" s="58"/>
      <c r="AC245" s="58"/>
      <c r="AD245" s="58"/>
      <c r="AE245" s="58"/>
      <c r="AF245" s="58"/>
      <c r="AG245" s="58"/>
      <c r="AH245" s="58"/>
      <c r="AI245" s="58"/>
      <c r="AJ245" s="58"/>
      <c r="AK245" s="58"/>
      <c r="AL245" s="58"/>
      <c r="AM245" s="58"/>
      <c r="AN245" s="58"/>
      <c r="AO245" s="58"/>
      <c r="AP245" s="58"/>
      <c r="AQ245" s="58"/>
    </row>
    <row r="246" spans="10:43" s="49" customFormat="1">
      <c r="J246" s="99"/>
      <c r="K246" s="58"/>
      <c r="L246" s="58"/>
      <c r="M246" s="58"/>
      <c r="N246" s="58"/>
      <c r="O246" s="58"/>
      <c r="P246" s="58"/>
      <c r="Q246" s="58"/>
      <c r="R246" s="58"/>
      <c r="S246" s="58"/>
      <c r="T246" s="58"/>
      <c r="U246" s="58"/>
      <c r="V246" s="58"/>
      <c r="W246" s="58"/>
      <c r="X246" s="58"/>
      <c r="Y246" s="58"/>
      <c r="Z246" s="58"/>
      <c r="AA246" s="58"/>
      <c r="AB246" s="58"/>
      <c r="AC246" s="58"/>
      <c r="AD246" s="58"/>
      <c r="AE246" s="58"/>
      <c r="AF246" s="58"/>
      <c r="AG246" s="58"/>
      <c r="AH246" s="58"/>
      <c r="AI246" s="58"/>
      <c r="AJ246" s="58"/>
      <c r="AK246" s="58"/>
      <c r="AL246" s="58"/>
      <c r="AM246" s="58"/>
      <c r="AN246" s="58"/>
      <c r="AO246" s="58"/>
      <c r="AP246" s="58"/>
      <c r="AQ246" s="58"/>
    </row>
    <row r="247" spans="10:43" s="49" customFormat="1">
      <c r="J247" s="99"/>
      <c r="K247" s="58"/>
      <c r="L247" s="58"/>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row>
    <row r="248" spans="10:43" s="49" customFormat="1">
      <c r="J248" s="99"/>
      <c r="K248" s="58"/>
      <c r="L248" s="58"/>
      <c r="M248" s="58"/>
      <c r="N248" s="58"/>
      <c r="O248" s="58"/>
      <c r="P248" s="58"/>
      <c r="Q248" s="58"/>
      <c r="R248" s="58"/>
      <c r="S248" s="58"/>
      <c r="T248" s="58"/>
      <c r="U248" s="58"/>
      <c r="V248" s="58"/>
      <c r="W248" s="58"/>
      <c r="X248" s="58"/>
      <c r="Y248" s="58"/>
      <c r="Z248" s="58"/>
      <c r="AA248" s="58"/>
      <c r="AB248" s="58"/>
      <c r="AC248" s="58"/>
      <c r="AD248" s="58"/>
      <c r="AE248" s="58"/>
      <c r="AF248" s="58"/>
      <c r="AG248" s="58"/>
      <c r="AH248" s="58"/>
      <c r="AI248" s="58"/>
      <c r="AJ248" s="58"/>
      <c r="AK248" s="58"/>
      <c r="AL248" s="58"/>
      <c r="AM248" s="58"/>
      <c r="AN248" s="58"/>
      <c r="AO248" s="58"/>
      <c r="AP248" s="58"/>
      <c r="AQ248" s="58"/>
    </row>
    <row r="249" spans="10:43" s="49" customFormat="1">
      <c r="J249" s="99"/>
      <c r="K249" s="58"/>
      <c r="L249" s="58"/>
      <c r="M249" s="58"/>
      <c r="N249" s="58"/>
      <c r="O249" s="58"/>
      <c r="P249" s="58"/>
      <c r="Q249" s="58"/>
      <c r="R249" s="58"/>
      <c r="S249" s="58"/>
      <c r="T249" s="58"/>
      <c r="U249" s="58"/>
      <c r="V249" s="58"/>
      <c r="W249" s="58"/>
      <c r="X249" s="58"/>
      <c r="Y249" s="58"/>
      <c r="Z249" s="58"/>
      <c r="AA249" s="58"/>
      <c r="AB249" s="58"/>
      <c r="AC249" s="58"/>
      <c r="AD249" s="58"/>
      <c r="AE249" s="58"/>
      <c r="AF249" s="58"/>
      <c r="AG249" s="58"/>
      <c r="AH249" s="58"/>
      <c r="AI249" s="58"/>
      <c r="AJ249" s="58"/>
      <c r="AK249" s="58"/>
      <c r="AL249" s="58"/>
      <c r="AM249" s="58"/>
      <c r="AN249" s="58"/>
      <c r="AO249" s="58"/>
      <c r="AP249" s="58"/>
      <c r="AQ249" s="58"/>
    </row>
    <row r="250" spans="10:43" s="49" customFormat="1">
      <c r="J250" s="99"/>
      <c r="K250" s="58"/>
      <c r="L250" s="58"/>
      <c r="M250" s="58"/>
      <c r="N250" s="58"/>
      <c r="O250" s="58"/>
      <c r="P250" s="58"/>
      <c r="Q250" s="58"/>
      <c r="R250" s="58"/>
      <c r="S250" s="58"/>
      <c r="T250" s="58"/>
      <c r="U250" s="58"/>
      <c r="V250" s="58"/>
      <c r="W250" s="58"/>
      <c r="X250" s="58"/>
      <c r="Y250" s="58"/>
      <c r="Z250" s="58"/>
      <c r="AA250" s="58"/>
      <c r="AB250" s="58"/>
      <c r="AC250" s="58"/>
      <c r="AD250" s="58"/>
      <c r="AE250" s="58"/>
      <c r="AF250" s="58"/>
      <c r="AG250" s="58"/>
      <c r="AH250" s="58"/>
      <c r="AI250" s="58"/>
      <c r="AJ250" s="58"/>
      <c r="AK250" s="58"/>
      <c r="AL250" s="58"/>
      <c r="AM250" s="58"/>
      <c r="AN250" s="58"/>
      <c r="AO250" s="58"/>
      <c r="AP250" s="58"/>
      <c r="AQ250" s="58"/>
    </row>
    <row r="251" spans="10:43" s="49" customFormat="1">
      <c r="J251" s="99"/>
      <c r="K251" s="58"/>
      <c r="L251" s="58"/>
      <c r="M251" s="58"/>
      <c r="N251" s="58"/>
      <c r="O251" s="58"/>
      <c r="P251" s="58"/>
      <c r="Q251" s="58"/>
      <c r="R251" s="58"/>
      <c r="S251" s="58"/>
      <c r="T251" s="58"/>
      <c r="U251" s="58"/>
      <c r="V251" s="58"/>
      <c r="W251" s="58"/>
      <c r="X251" s="58"/>
      <c r="Y251" s="58"/>
      <c r="Z251" s="58"/>
      <c r="AA251" s="58"/>
      <c r="AB251" s="58"/>
      <c r="AC251" s="58"/>
      <c r="AD251" s="58"/>
      <c r="AE251" s="58"/>
      <c r="AF251" s="58"/>
      <c r="AG251" s="58"/>
      <c r="AH251" s="58"/>
      <c r="AI251" s="58"/>
      <c r="AJ251" s="58"/>
      <c r="AK251" s="58"/>
      <c r="AL251" s="58"/>
      <c r="AM251" s="58"/>
      <c r="AN251" s="58"/>
      <c r="AO251" s="58"/>
      <c r="AP251" s="58"/>
      <c r="AQ251" s="58"/>
    </row>
    <row r="252" spans="10:43" s="49" customFormat="1">
      <c r="J252" s="99"/>
      <c r="K252" s="58"/>
      <c r="L252" s="58"/>
      <c r="M252" s="58"/>
      <c r="N252" s="58"/>
      <c r="O252" s="58"/>
      <c r="P252" s="58"/>
      <c r="Q252" s="58"/>
      <c r="R252" s="58"/>
      <c r="S252" s="58"/>
      <c r="T252" s="58"/>
      <c r="U252" s="58"/>
      <c r="V252" s="58"/>
      <c r="W252" s="58"/>
      <c r="X252" s="58"/>
      <c r="Y252" s="58"/>
      <c r="Z252" s="58"/>
      <c r="AA252" s="58"/>
      <c r="AB252" s="58"/>
      <c r="AC252" s="58"/>
      <c r="AD252" s="58"/>
      <c r="AE252" s="58"/>
      <c r="AF252" s="58"/>
      <c r="AG252" s="58"/>
      <c r="AH252" s="58"/>
      <c r="AI252" s="58"/>
      <c r="AJ252" s="58"/>
      <c r="AK252" s="58"/>
      <c r="AL252" s="58"/>
      <c r="AM252" s="58"/>
      <c r="AN252" s="58"/>
      <c r="AO252" s="58"/>
      <c r="AP252" s="58"/>
      <c r="AQ252" s="58"/>
    </row>
    <row r="253" spans="10:43" s="49" customFormat="1">
      <c r="J253" s="99"/>
      <c r="K253" s="58"/>
      <c r="L253" s="58"/>
      <c r="M253" s="58"/>
      <c r="N253" s="58"/>
      <c r="O253" s="58"/>
      <c r="P253" s="58"/>
      <c r="Q253" s="58"/>
      <c r="R253" s="58"/>
      <c r="S253" s="58"/>
      <c r="T253" s="58"/>
      <c r="U253" s="58"/>
      <c r="V253" s="58"/>
      <c r="W253" s="58"/>
      <c r="X253" s="58"/>
      <c r="Y253" s="58"/>
      <c r="Z253" s="58"/>
      <c r="AA253" s="58"/>
      <c r="AB253" s="58"/>
      <c r="AC253" s="58"/>
      <c r="AD253" s="58"/>
      <c r="AE253" s="58"/>
      <c r="AF253" s="58"/>
      <c r="AG253" s="58"/>
      <c r="AH253" s="58"/>
      <c r="AI253" s="58"/>
      <c r="AJ253" s="58"/>
      <c r="AK253" s="58"/>
      <c r="AL253" s="58"/>
      <c r="AM253" s="58"/>
      <c r="AN253" s="58"/>
      <c r="AO253" s="58"/>
      <c r="AP253" s="58"/>
      <c r="AQ253" s="58"/>
    </row>
    <row r="254" spans="10:43" s="49" customFormat="1">
      <c r="J254" s="99"/>
      <c r="K254" s="58"/>
      <c r="L254" s="58"/>
      <c r="M254" s="58"/>
      <c r="N254" s="58"/>
      <c r="O254" s="58"/>
      <c r="P254" s="58"/>
      <c r="Q254" s="58"/>
      <c r="R254" s="58"/>
      <c r="S254" s="58"/>
      <c r="T254" s="58"/>
      <c r="U254" s="58"/>
      <c r="V254" s="58"/>
      <c r="W254" s="58"/>
      <c r="X254" s="58"/>
      <c r="Y254" s="58"/>
      <c r="Z254" s="58"/>
      <c r="AA254" s="58"/>
      <c r="AB254" s="58"/>
      <c r="AC254" s="58"/>
      <c r="AD254" s="58"/>
      <c r="AE254" s="58"/>
      <c r="AF254" s="58"/>
      <c r="AG254" s="58"/>
      <c r="AH254" s="58"/>
      <c r="AI254" s="58"/>
      <c r="AJ254" s="58"/>
      <c r="AK254" s="58"/>
      <c r="AL254" s="58"/>
      <c r="AM254" s="58"/>
      <c r="AN254" s="58"/>
      <c r="AO254" s="58"/>
      <c r="AP254" s="58"/>
      <c r="AQ254" s="58"/>
    </row>
    <row r="255" spans="10:43" s="49" customFormat="1">
      <c r="J255" s="99"/>
      <c r="K255" s="58"/>
      <c r="L255" s="58"/>
      <c r="M255" s="58"/>
      <c r="N255" s="58"/>
      <c r="O255" s="58"/>
      <c r="P255" s="58"/>
      <c r="Q255" s="58"/>
      <c r="R255" s="58"/>
      <c r="S255" s="58"/>
      <c r="T255" s="58"/>
      <c r="U255" s="58"/>
      <c r="V255" s="58"/>
      <c r="W255" s="58"/>
      <c r="X255" s="58"/>
      <c r="Y255" s="58"/>
      <c r="Z255" s="58"/>
      <c r="AA255" s="58"/>
      <c r="AB255" s="58"/>
      <c r="AC255" s="58"/>
      <c r="AD255" s="58"/>
      <c r="AE255" s="58"/>
      <c r="AF255" s="58"/>
      <c r="AG255" s="58"/>
      <c r="AH255" s="58"/>
      <c r="AI255" s="58"/>
      <c r="AJ255" s="58"/>
      <c r="AK255" s="58"/>
      <c r="AL255" s="58"/>
      <c r="AM255" s="58"/>
      <c r="AN255" s="58"/>
      <c r="AO255" s="58"/>
      <c r="AP255" s="58"/>
      <c r="AQ255" s="58"/>
    </row>
    <row r="256" spans="10:43" s="49" customFormat="1">
      <c r="J256" s="99"/>
      <c r="K256" s="58"/>
      <c r="L256" s="58"/>
      <c r="M256" s="58"/>
      <c r="N256" s="58"/>
      <c r="O256" s="58"/>
      <c r="P256" s="58"/>
      <c r="Q256" s="58"/>
      <c r="R256" s="58"/>
      <c r="S256" s="58"/>
      <c r="T256" s="58"/>
      <c r="U256" s="58"/>
      <c r="V256" s="58"/>
      <c r="W256" s="58"/>
      <c r="X256" s="58"/>
      <c r="Y256" s="58"/>
      <c r="Z256" s="58"/>
      <c r="AA256" s="58"/>
      <c r="AB256" s="58"/>
      <c r="AC256" s="58"/>
      <c r="AD256" s="58"/>
      <c r="AE256" s="58"/>
      <c r="AF256" s="58"/>
      <c r="AG256" s="58"/>
      <c r="AH256" s="58"/>
      <c r="AI256" s="58"/>
      <c r="AJ256" s="58"/>
      <c r="AK256" s="58"/>
      <c r="AL256" s="58"/>
      <c r="AM256" s="58"/>
      <c r="AN256" s="58"/>
      <c r="AO256" s="58"/>
      <c r="AP256" s="58"/>
      <c r="AQ256" s="58"/>
    </row>
    <row r="257" spans="10:43" s="49" customFormat="1">
      <c r="J257" s="99"/>
      <c r="K257" s="58"/>
      <c r="L257" s="58"/>
      <c r="M257" s="58"/>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58"/>
      <c r="AQ257" s="58"/>
    </row>
    <row r="258" spans="10:43" s="49" customFormat="1">
      <c r="J258" s="99"/>
      <c r="K258" s="58"/>
      <c r="L258" s="58"/>
      <c r="M258" s="58"/>
      <c r="N258" s="58"/>
      <c r="O258" s="58"/>
      <c r="P258" s="58"/>
      <c r="Q258" s="58"/>
      <c r="R258" s="58"/>
      <c r="S258" s="58"/>
      <c r="T258" s="58"/>
      <c r="U258" s="58"/>
      <c r="V258" s="58"/>
      <c r="W258" s="58"/>
      <c r="X258" s="58"/>
      <c r="Y258" s="58"/>
      <c r="Z258" s="58"/>
      <c r="AA258" s="58"/>
      <c r="AB258" s="58"/>
      <c r="AC258" s="58"/>
      <c r="AD258" s="58"/>
      <c r="AE258" s="58"/>
      <c r="AF258" s="58"/>
      <c r="AG258" s="58"/>
      <c r="AH258" s="58"/>
      <c r="AI258" s="58"/>
      <c r="AJ258" s="58"/>
      <c r="AK258" s="58"/>
      <c r="AL258" s="58"/>
      <c r="AM258" s="58"/>
      <c r="AN258" s="58"/>
      <c r="AO258" s="58"/>
      <c r="AP258" s="58"/>
      <c r="AQ258" s="58"/>
    </row>
    <row r="259" spans="10:43" s="49" customFormat="1">
      <c r="J259" s="99"/>
      <c r="K259" s="58"/>
      <c r="L259" s="58"/>
      <c r="M259" s="58"/>
      <c r="N259" s="58"/>
      <c r="O259" s="58"/>
      <c r="P259" s="58"/>
      <c r="Q259" s="58"/>
      <c r="R259" s="58"/>
      <c r="S259" s="58"/>
      <c r="T259" s="58"/>
      <c r="U259" s="58"/>
      <c r="V259" s="58"/>
      <c r="W259" s="58"/>
      <c r="X259" s="58"/>
      <c r="Y259" s="58"/>
      <c r="Z259" s="58"/>
      <c r="AA259" s="58"/>
      <c r="AB259" s="58"/>
      <c r="AC259" s="58"/>
      <c r="AD259" s="58"/>
      <c r="AE259" s="58"/>
      <c r="AF259" s="58"/>
      <c r="AG259" s="58"/>
      <c r="AH259" s="58"/>
      <c r="AI259" s="58"/>
      <c r="AJ259" s="58"/>
      <c r="AK259" s="58"/>
      <c r="AL259" s="58"/>
      <c r="AM259" s="58"/>
      <c r="AN259" s="58"/>
      <c r="AO259" s="58"/>
      <c r="AP259" s="58"/>
      <c r="AQ259" s="58"/>
    </row>
    <row r="260" spans="10:43" s="49" customFormat="1">
      <c r="J260" s="99"/>
      <c r="K260" s="58"/>
      <c r="L260" s="58"/>
      <c r="M260" s="58"/>
      <c r="N260" s="58"/>
      <c r="O260" s="58"/>
      <c r="P260" s="58"/>
      <c r="Q260" s="58"/>
      <c r="R260" s="58"/>
      <c r="S260" s="58"/>
      <c r="T260" s="58"/>
      <c r="U260" s="58"/>
      <c r="V260" s="58"/>
      <c r="W260" s="58"/>
      <c r="X260" s="58"/>
      <c r="Y260" s="58"/>
      <c r="Z260" s="58"/>
      <c r="AA260" s="58"/>
      <c r="AB260" s="58"/>
      <c r="AC260" s="58"/>
      <c r="AD260" s="58"/>
      <c r="AE260" s="58"/>
      <c r="AF260" s="58"/>
      <c r="AG260" s="58"/>
      <c r="AH260" s="58"/>
      <c r="AI260" s="58"/>
      <c r="AJ260" s="58"/>
      <c r="AK260" s="58"/>
      <c r="AL260" s="58"/>
      <c r="AM260" s="58"/>
      <c r="AN260" s="58"/>
      <c r="AO260" s="58"/>
      <c r="AP260" s="58"/>
      <c r="AQ260" s="58"/>
    </row>
    <row r="261" spans="10:43" s="49" customFormat="1">
      <c r="J261" s="99"/>
      <c r="K261" s="58"/>
      <c r="L261" s="58"/>
      <c r="M261" s="58"/>
      <c r="N261" s="58"/>
      <c r="O261" s="58"/>
      <c r="P261" s="58"/>
      <c r="Q261" s="58"/>
      <c r="R261" s="58"/>
      <c r="S261" s="58"/>
      <c r="T261" s="58"/>
      <c r="U261" s="58"/>
      <c r="V261" s="58"/>
      <c r="W261" s="58"/>
      <c r="X261" s="58"/>
      <c r="Y261" s="58"/>
      <c r="Z261" s="58"/>
      <c r="AA261" s="58"/>
      <c r="AB261" s="58"/>
      <c r="AC261" s="58"/>
      <c r="AD261" s="58"/>
      <c r="AE261" s="58"/>
      <c r="AF261" s="58"/>
      <c r="AG261" s="58"/>
      <c r="AH261" s="58"/>
      <c r="AI261" s="58"/>
      <c r="AJ261" s="58"/>
      <c r="AK261" s="58"/>
      <c r="AL261" s="58"/>
      <c r="AM261" s="58"/>
      <c r="AN261" s="58"/>
      <c r="AO261" s="58"/>
      <c r="AP261" s="58"/>
      <c r="AQ261" s="58"/>
    </row>
    <row r="262" spans="10:43" s="49" customFormat="1">
      <c r="J262" s="99"/>
      <c r="K262" s="58"/>
      <c r="L262" s="58"/>
      <c r="M262" s="58"/>
      <c r="N262" s="58"/>
      <c r="O262" s="58"/>
      <c r="P262" s="58"/>
      <c r="Q262" s="58"/>
      <c r="R262" s="58"/>
      <c r="S262" s="58"/>
      <c r="T262" s="58"/>
      <c r="U262" s="58"/>
      <c r="V262" s="58"/>
      <c r="W262" s="58"/>
      <c r="X262" s="58"/>
      <c r="Y262" s="58"/>
      <c r="Z262" s="58"/>
      <c r="AA262" s="58"/>
      <c r="AB262" s="58"/>
      <c r="AC262" s="58"/>
      <c r="AD262" s="58"/>
      <c r="AE262" s="58"/>
      <c r="AF262" s="58"/>
      <c r="AG262" s="58"/>
      <c r="AH262" s="58"/>
      <c r="AI262" s="58"/>
      <c r="AJ262" s="58"/>
      <c r="AK262" s="58"/>
      <c r="AL262" s="58"/>
      <c r="AM262" s="58"/>
      <c r="AN262" s="58"/>
      <c r="AO262" s="58"/>
      <c r="AP262" s="58"/>
      <c r="AQ262" s="58"/>
    </row>
    <row r="263" spans="10:43" s="49" customFormat="1">
      <c r="J263" s="99"/>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row>
    <row r="264" spans="10:43" s="49" customFormat="1">
      <c r="J264" s="99"/>
      <c r="K264" s="58"/>
      <c r="L264" s="58"/>
      <c r="M264" s="58"/>
      <c r="N264" s="58"/>
      <c r="O264" s="58"/>
      <c r="P264" s="58"/>
      <c r="Q264" s="58"/>
      <c r="R264" s="58"/>
      <c r="S264" s="58"/>
      <c r="T264" s="58"/>
      <c r="U264" s="58"/>
      <c r="V264" s="58"/>
      <c r="W264" s="58"/>
      <c r="X264" s="58"/>
      <c r="Y264" s="58"/>
      <c r="Z264" s="58"/>
      <c r="AA264" s="58"/>
      <c r="AB264" s="58"/>
      <c r="AC264" s="58"/>
      <c r="AD264" s="58"/>
      <c r="AE264" s="58"/>
      <c r="AF264" s="58"/>
      <c r="AG264" s="58"/>
      <c r="AH264" s="58"/>
      <c r="AI264" s="58"/>
      <c r="AJ264" s="58"/>
      <c r="AK264" s="58"/>
      <c r="AL264" s="58"/>
      <c r="AM264" s="58"/>
      <c r="AN264" s="58"/>
      <c r="AO264" s="58"/>
      <c r="AP264" s="58"/>
      <c r="AQ264" s="58"/>
    </row>
    <row r="265" spans="10:43" s="49" customFormat="1">
      <c r="J265" s="99"/>
      <c r="K265" s="58"/>
      <c r="L265" s="58"/>
      <c r="M265" s="58"/>
      <c r="N265" s="58"/>
      <c r="O265" s="58"/>
      <c r="P265" s="58"/>
      <c r="Q265" s="58"/>
      <c r="R265" s="58"/>
      <c r="S265" s="58"/>
      <c r="T265" s="58"/>
      <c r="U265" s="58"/>
      <c r="V265" s="58"/>
      <c r="W265" s="58"/>
      <c r="X265" s="58"/>
      <c r="Y265" s="58"/>
      <c r="Z265" s="58"/>
      <c r="AA265" s="58"/>
      <c r="AB265" s="58"/>
      <c r="AC265" s="58"/>
      <c r="AD265" s="58"/>
      <c r="AE265" s="58"/>
      <c r="AF265" s="58"/>
      <c r="AG265" s="58"/>
      <c r="AH265" s="58"/>
      <c r="AI265" s="58"/>
      <c r="AJ265" s="58"/>
      <c r="AK265" s="58"/>
      <c r="AL265" s="58"/>
      <c r="AM265" s="58"/>
      <c r="AN265" s="58"/>
      <c r="AO265" s="58"/>
      <c r="AP265" s="58"/>
      <c r="AQ265" s="58"/>
    </row>
    <row r="266" spans="10:43" s="49" customFormat="1">
      <c r="J266" s="99"/>
      <c r="K266" s="58"/>
      <c r="L266" s="58"/>
      <c r="M266" s="58"/>
      <c r="N266" s="58"/>
      <c r="O266" s="58"/>
      <c r="P266" s="58"/>
      <c r="Q266" s="58"/>
      <c r="R266" s="58"/>
      <c r="S266" s="58"/>
      <c r="T266" s="58"/>
      <c r="U266" s="58"/>
      <c r="V266" s="58"/>
      <c r="W266" s="58"/>
      <c r="X266" s="58"/>
      <c r="Y266" s="58"/>
      <c r="Z266" s="58"/>
      <c r="AA266" s="58"/>
      <c r="AB266" s="58"/>
      <c r="AC266" s="58"/>
      <c r="AD266" s="58"/>
      <c r="AE266" s="58"/>
      <c r="AF266" s="58"/>
      <c r="AG266" s="58"/>
      <c r="AH266" s="58"/>
      <c r="AI266" s="58"/>
      <c r="AJ266" s="58"/>
      <c r="AK266" s="58"/>
      <c r="AL266" s="58"/>
      <c r="AM266" s="58"/>
      <c r="AN266" s="58"/>
      <c r="AO266" s="58"/>
      <c r="AP266" s="58"/>
      <c r="AQ266" s="58"/>
    </row>
    <row r="267" spans="10:43" s="49" customFormat="1">
      <c r="J267" s="99"/>
      <c r="K267" s="58"/>
      <c r="L267" s="58"/>
      <c r="M267" s="58"/>
      <c r="N267" s="58"/>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58"/>
      <c r="AL267" s="58"/>
      <c r="AM267" s="58"/>
      <c r="AN267" s="58"/>
      <c r="AO267" s="58"/>
      <c r="AP267" s="58"/>
      <c r="AQ267" s="58"/>
    </row>
    <row r="268" spans="10:43" s="49" customFormat="1">
      <c r="J268" s="99"/>
      <c r="K268" s="58"/>
      <c r="L268" s="58"/>
      <c r="M268" s="58"/>
      <c r="N268" s="58"/>
      <c r="O268" s="58"/>
      <c r="P268" s="58"/>
      <c r="Q268" s="58"/>
      <c r="R268" s="58"/>
      <c r="S268" s="58"/>
      <c r="T268" s="58"/>
      <c r="U268" s="58"/>
      <c r="V268" s="58"/>
      <c r="W268" s="58"/>
      <c r="X268" s="58"/>
      <c r="Y268" s="58"/>
      <c r="Z268" s="58"/>
      <c r="AA268" s="58"/>
      <c r="AB268" s="58"/>
      <c r="AC268" s="58"/>
      <c r="AD268" s="58"/>
      <c r="AE268" s="58"/>
      <c r="AF268" s="58"/>
      <c r="AG268" s="58"/>
      <c r="AH268" s="58"/>
      <c r="AI268" s="58"/>
      <c r="AJ268" s="58"/>
      <c r="AK268" s="58"/>
      <c r="AL268" s="58"/>
      <c r="AM268" s="58"/>
      <c r="AN268" s="58"/>
      <c r="AO268" s="58"/>
      <c r="AP268" s="58"/>
      <c r="AQ268" s="58"/>
    </row>
    <row r="269" spans="10:43" s="49" customFormat="1">
      <c r="J269" s="99"/>
      <c r="K269" s="58"/>
      <c r="L269" s="58"/>
      <c r="M269" s="58"/>
      <c r="N269" s="58"/>
      <c r="O269" s="58"/>
      <c r="P269" s="58"/>
      <c r="Q269" s="58"/>
      <c r="R269" s="58"/>
      <c r="S269" s="58"/>
      <c r="T269" s="58"/>
      <c r="U269" s="58"/>
      <c r="V269" s="58"/>
      <c r="W269" s="58"/>
      <c r="X269" s="58"/>
      <c r="Y269" s="58"/>
      <c r="Z269" s="58"/>
      <c r="AA269" s="58"/>
      <c r="AB269" s="58"/>
      <c r="AC269" s="58"/>
      <c r="AD269" s="58"/>
      <c r="AE269" s="58"/>
      <c r="AF269" s="58"/>
      <c r="AG269" s="58"/>
      <c r="AH269" s="58"/>
      <c r="AI269" s="58"/>
      <c r="AJ269" s="58"/>
      <c r="AK269" s="58"/>
      <c r="AL269" s="58"/>
      <c r="AM269" s="58"/>
      <c r="AN269" s="58"/>
      <c r="AO269" s="58"/>
      <c r="AP269" s="58"/>
      <c r="AQ269" s="58"/>
    </row>
    <row r="270" spans="10:43" s="49" customFormat="1">
      <c r="J270" s="99"/>
      <c r="K270" s="58"/>
      <c r="L270" s="58"/>
      <c r="M270" s="58"/>
      <c r="N270" s="58"/>
      <c r="O270" s="58"/>
      <c r="P270" s="58"/>
      <c r="Q270" s="58"/>
      <c r="R270" s="58"/>
      <c r="S270" s="58"/>
      <c r="T270" s="58"/>
      <c r="U270" s="58"/>
      <c r="V270" s="58"/>
      <c r="W270" s="58"/>
      <c r="X270" s="58"/>
      <c r="Y270" s="58"/>
      <c r="Z270" s="58"/>
      <c r="AA270" s="58"/>
      <c r="AB270" s="58"/>
      <c r="AC270" s="58"/>
      <c r="AD270" s="58"/>
      <c r="AE270" s="58"/>
      <c r="AF270" s="58"/>
      <c r="AG270" s="58"/>
      <c r="AH270" s="58"/>
      <c r="AI270" s="58"/>
      <c r="AJ270" s="58"/>
      <c r="AK270" s="58"/>
      <c r="AL270" s="58"/>
      <c r="AM270" s="58"/>
      <c r="AN270" s="58"/>
      <c r="AO270" s="58"/>
      <c r="AP270" s="58"/>
      <c r="AQ270" s="58"/>
    </row>
    <row r="271" spans="10:43" s="49" customFormat="1">
      <c r="J271" s="99"/>
      <c r="K271" s="58"/>
      <c r="L271" s="58"/>
      <c r="M271" s="58"/>
      <c r="N271" s="58"/>
      <c r="O271" s="58"/>
      <c r="P271" s="58"/>
      <c r="Q271" s="58"/>
      <c r="R271" s="58"/>
      <c r="S271" s="58"/>
      <c r="T271" s="58"/>
      <c r="U271" s="58"/>
      <c r="V271" s="58"/>
      <c r="W271" s="58"/>
      <c r="X271" s="58"/>
      <c r="Y271" s="58"/>
      <c r="Z271" s="58"/>
      <c r="AA271" s="58"/>
      <c r="AB271" s="58"/>
      <c r="AC271" s="58"/>
      <c r="AD271" s="58"/>
      <c r="AE271" s="58"/>
      <c r="AF271" s="58"/>
      <c r="AG271" s="58"/>
      <c r="AH271" s="58"/>
      <c r="AI271" s="58"/>
      <c r="AJ271" s="58"/>
      <c r="AK271" s="58"/>
      <c r="AL271" s="58"/>
      <c r="AM271" s="58"/>
      <c r="AN271" s="58"/>
      <c r="AO271" s="58"/>
      <c r="AP271" s="58"/>
      <c r="AQ271" s="58"/>
    </row>
    <row r="272" spans="10:43" s="49" customFormat="1">
      <c r="J272" s="99"/>
      <c r="K272" s="58"/>
      <c r="L272" s="58"/>
      <c r="M272" s="58"/>
      <c r="N272" s="58"/>
      <c r="O272" s="58"/>
      <c r="P272" s="58"/>
      <c r="Q272" s="58"/>
      <c r="R272" s="58"/>
      <c r="S272" s="58"/>
      <c r="T272" s="58"/>
      <c r="U272" s="58"/>
      <c r="V272" s="58"/>
      <c r="W272" s="58"/>
      <c r="X272" s="58"/>
      <c r="Y272" s="58"/>
      <c r="Z272" s="58"/>
      <c r="AA272" s="58"/>
      <c r="AB272" s="58"/>
      <c r="AC272" s="58"/>
      <c r="AD272" s="58"/>
      <c r="AE272" s="58"/>
      <c r="AF272" s="58"/>
      <c r="AG272" s="58"/>
      <c r="AH272" s="58"/>
      <c r="AI272" s="58"/>
      <c r="AJ272" s="58"/>
      <c r="AK272" s="58"/>
      <c r="AL272" s="58"/>
      <c r="AM272" s="58"/>
      <c r="AN272" s="58"/>
      <c r="AO272" s="58"/>
      <c r="AP272" s="58"/>
      <c r="AQ272" s="58"/>
    </row>
    <row r="273" spans="10:43" s="49" customFormat="1">
      <c r="J273" s="99"/>
      <c r="K273" s="58"/>
      <c r="L273" s="58"/>
      <c r="M273" s="58"/>
      <c r="N273" s="58"/>
      <c r="O273" s="58"/>
      <c r="P273" s="58"/>
      <c r="Q273" s="58"/>
      <c r="R273" s="58"/>
      <c r="S273" s="58"/>
      <c r="T273" s="58"/>
      <c r="U273" s="58"/>
      <c r="V273" s="58"/>
      <c r="W273" s="58"/>
      <c r="X273" s="58"/>
      <c r="Y273" s="58"/>
      <c r="Z273" s="58"/>
      <c r="AA273" s="58"/>
      <c r="AB273" s="58"/>
      <c r="AC273" s="58"/>
      <c r="AD273" s="58"/>
      <c r="AE273" s="58"/>
      <c r="AF273" s="58"/>
      <c r="AG273" s="58"/>
      <c r="AH273" s="58"/>
      <c r="AI273" s="58"/>
      <c r="AJ273" s="58"/>
      <c r="AK273" s="58"/>
      <c r="AL273" s="58"/>
      <c r="AM273" s="58"/>
      <c r="AN273" s="58"/>
      <c r="AO273" s="58"/>
      <c r="AP273" s="58"/>
      <c r="AQ273" s="58"/>
    </row>
    <row r="274" spans="10:43" s="49" customFormat="1">
      <c r="J274" s="99"/>
      <c r="K274" s="58"/>
      <c r="L274" s="58"/>
      <c r="M274" s="58"/>
      <c r="N274" s="58"/>
      <c r="O274" s="58"/>
      <c r="P274" s="58"/>
      <c r="Q274" s="58"/>
      <c r="R274" s="58"/>
      <c r="S274" s="58"/>
      <c r="T274" s="58"/>
      <c r="U274" s="58"/>
      <c r="V274" s="58"/>
      <c r="W274" s="58"/>
      <c r="X274" s="58"/>
      <c r="Y274" s="58"/>
      <c r="Z274" s="58"/>
      <c r="AA274" s="58"/>
      <c r="AB274" s="58"/>
      <c r="AC274" s="58"/>
      <c r="AD274" s="58"/>
      <c r="AE274" s="58"/>
      <c r="AF274" s="58"/>
      <c r="AG274" s="58"/>
      <c r="AH274" s="58"/>
      <c r="AI274" s="58"/>
      <c r="AJ274" s="58"/>
      <c r="AK274" s="58"/>
      <c r="AL274" s="58"/>
      <c r="AM274" s="58"/>
      <c r="AN274" s="58"/>
      <c r="AO274" s="58"/>
      <c r="AP274" s="58"/>
      <c r="AQ274" s="58"/>
    </row>
    <row r="275" spans="10:43" s="49" customFormat="1">
      <c r="J275" s="99"/>
      <c r="K275" s="58"/>
      <c r="L275" s="58"/>
      <c r="M275" s="58"/>
      <c r="N275" s="58"/>
      <c r="O275" s="58"/>
      <c r="P275" s="58"/>
      <c r="Q275" s="58"/>
      <c r="R275" s="58"/>
      <c r="S275" s="58"/>
      <c r="T275" s="58"/>
      <c r="U275" s="58"/>
      <c r="V275" s="58"/>
      <c r="W275" s="58"/>
      <c r="X275" s="58"/>
      <c r="Y275" s="58"/>
      <c r="Z275" s="58"/>
      <c r="AA275" s="58"/>
      <c r="AB275" s="58"/>
      <c r="AC275" s="58"/>
      <c r="AD275" s="58"/>
      <c r="AE275" s="58"/>
      <c r="AF275" s="58"/>
      <c r="AG275" s="58"/>
      <c r="AH275" s="58"/>
      <c r="AI275" s="58"/>
      <c r="AJ275" s="58"/>
      <c r="AK275" s="58"/>
      <c r="AL275" s="58"/>
      <c r="AM275" s="58"/>
      <c r="AN275" s="58"/>
      <c r="AO275" s="58"/>
      <c r="AP275" s="58"/>
      <c r="AQ275" s="58"/>
    </row>
    <row r="276" spans="10:43" s="49" customFormat="1">
      <c r="J276" s="99"/>
      <c r="K276" s="58"/>
      <c r="L276" s="58"/>
      <c r="M276" s="58"/>
      <c r="N276" s="58"/>
      <c r="O276" s="58"/>
      <c r="P276" s="58"/>
      <c r="Q276" s="58"/>
      <c r="R276" s="58"/>
      <c r="S276" s="58"/>
      <c r="T276" s="58"/>
      <c r="U276" s="58"/>
      <c r="V276" s="58"/>
      <c r="W276" s="58"/>
      <c r="X276" s="58"/>
      <c r="Y276" s="58"/>
      <c r="Z276" s="58"/>
      <c r="AA276" s="58"/>
      <c r="AB276" s="58"/>
      <c r="AC276" s="58"/>
      <c r="AD276" s="58"/>
      <c r="AE276" s="58"/>
      <c r="AF276" s="58"/>
      <c r="AG276" s="58"/>
      <c r="AH276" s="58"/>
      <c r="AI276" s="58"/>
      <c r="AJ276" s="58"/>
      <c r="AK276" s="58"/>
      <c r="AL276" s="58"/>
      <c r="AM276" s="58"/>
      <c r="AN276" s="58"/>
      <c r="AO276" s="58"/>
      <c r="AP276" s="58"/>
      <c r="AQ276" s="58"/>
    </row>
    <row r="277" spans="10:43" s="49" customFormat="1">
      <c r="J277" s="99"/>
      <c r="K277" s="58"/>
      <c r="L277" s="58"/>
      <c r="M277" s="58"/>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c r="AL277" s="58"/>
      <c r="AM277" s="58"/>
      <c r="AN277" s="58"/>
      <c r="AO277" s="58"/>
      <c r="AP277" s="58"/>
      <c r="AQ277" s="58"/>
    </row>
    <row r="278" spans="10:43" s="49" customFormat="1">
      <c r="J278" s="99"/>
      <c r="K278" s="58"/>
      <c r="L278" s="58"/>
      <c r="M278" s="58"/>
      <c r="N278" s="58"/>
      <c r="O278" s="58"/>
      <c r="P278" s="58"/>
      <c r="Q278" s="58"/>
      <c r="R278" s="58"/>
      <c r="S278" s="58"/>
      <c r="T278" s="58"/>
      <c r="U278" s="58"/>
      <c r="V278" s="58"/>
      <c r="W278" s="58"/>
      <c r="X278" s="58"/>
      <c r="Y278" s="58"/>
      <c r="Z278" s="58"/>
      <c r="AA278" s="58"/>
      <c r="AB278" s="58"/>
      <c r="AC278" s="58"/>
      <c r="AD278" s="58"/>
      <c r="AE278" s="58"/>
      <c r="AF278" s="58"/>
      <c r="AG278" s="58"/>
      <c r="AH278" s="58"/>
      <c r="AI278" s="58"/>
      <c r="AJ278" s="58"/>
      <c r="AK278" s="58"/>
      <c r="AL278" s="58"/>
      <c r="AM278" s="58"/>
      <c r="AN278" s="58"/>
      <c r="AO278" s="58"/>
      <c r="AP278" s="58"/>
      <c r="AQ278" s="58"/>
    </row>
    <row r="279" spans="10:43" s="49" customFormat="1">
      <c r="J279" s="99"/>
      <c r="K279" s="58"/>
      <c r="L279" s="58"/>
      <c r="M279" s="58"/>
      <c r="N279" s="58"/>
      <c r="O279" s="58"/>
      <c r="P279" s="58"/>
      <c r="Q279" s="58"/>
      <c r="R279" s="58"/>
      <c r="S279" s="58"/>
      <c r="T279" s="58"/>
      <c r="U279" s="58"/>
      <c r="V279" s="58"/>
      <c r="W279" s="58"/>
      <c r="X279" s="58"/>
      <c r="Y279" s="58"/>
      <c r="Z279" s="58"/>
      <c r="AA279" s="58"/>
      <c r="AB279" s="58"/>
      <c r="AC279" s="58"/>
      <c r="AD279" s="58"/>
      <c r="AE279" s="58"/>
      <c r="AF279" s="58"/>
      <c r="AG279" s="58"/>
      <c r="AH279" s="58"/>
      <c r="AI279" s="58"/>
      <c r="AJ279" s="58"/>
      <c r="AK279" s="58"/>
      <c r="AL279" s="58"/>
      <c r="AM279" s="58"/>
      <c r="AN279" s="58"/>
      <c r="AO279" s="58"/>
      <c r="AP279" s="58"/>
      <c r="AQ279" s="58"/>
    </row>
    <row r="280" spans="10:43" s="49" customFormat="1">
      <c r="J280" s="99"/>
      <c r="K280" s="58"/>
      <c r="L280" s="58"/>
      <c r="M280" s="58"/>
      <c r="N280" s="58"/>
      <c r="O280" s="58"/>
      <c r="P280" s="58"/>
      <c r="Q280" s="58"/>
      <c r="R280" s="58"/>
      <c r="S280" s="58"/>
      <c r="T280" s="58"/>
      <c r="U280" s="58"/>
      <c r="V280" s="58"/>
      <c r="W280" s="58"/>
      <c r="X280" s="58"/>
      <c r="Y280" s="58"/>
      <c r="Z280" s="58"/>
      <c r="AA280" s="58"/>
      <c r="AB280" s="58"/>
      <c r="AC280" s="58"/>
      <c r="AD280" s="58"/>
      <c r="AE280" s="58"/>
      <c r="AF280" s="58"/>
      <c r="AG280" s="58"/>
      <c r="AH280" s="58"/>
      <c r="AI280" s="58"/>
      <c r="AJ280" s="58"/>
      <c r="AK280" s="58"/>
      <c r="AL280" s="58"/>
      <c r="AM280" s="58"/>
      <c r="AN280" s="58"/>
      <c r="AO280" s="58"/>
      <c r="AP280" s="58"/>
      <c r="AQ280" s="58"/>
    </row>
    <row r="281" spans="10:43" s="49" customFormat="1">
      <c r="J281" s="99"/>
      <c r="K281" s="58"/>
      <c r="L281" s="58"/>
      <c r="M281" s="58"/>
      <c r="N281" s="58"/>
      <c r="O281" s="58"/>
      <c r="P281" s="58"/>
      <c r="Q281" s="58"/>
      <c r="R281" s="58"/>
      <c r="S281" s="58"/>
      <c r="T281" s="58"/>
      <c r="U281" s="58"/>
      <c r="V281" s="58"/>
      <c r="W281" s="58"/>
      <c r="X281" s="58"/>
      <c r="Y281" s="58"/>
      <c r="Z281" s="58"/>
      <c r="AA281" s="58"/>
      <c r="AB281" s="58"/>
      <c r="AC281" s="58"/>
      <c r="AD281" s="58"/>
      <c r="AE281" s="58"/>
      <c r="AF281" s="58"/>
      <c r="AG281" s="58"/>
      <c r="AH281" s="58"/>
      <c r="AI281" s="58"/>
      <c r="AJ281" s="58"/>
      <c r="AK281" s="58"/>
      <c r="AL281" s="58"/>
      <c r="AM281" s="58"/>
      <c r="AN281" s="58"/>
      <c r="AO281" s="58"/>
      <c r="AP281" s="58"/>
      <c r="AQ281" s="58"/>
    </row>
  </sheetData>
  <mergeCells count="20">
    <mergeCell ref="AH5:AL5"/>
    <mergeCell ref="AM5:AQ5"/>
    <mergeCell ref="U5:Y5"/>
    <mergeCell ref="Z5:AC5"/>
    <mergeCell ref="G5:G6"/>
    <mergeCell ref="K5:O5"/>
    <mergeCell ref="I5:I6"/>
    <mergeCell ref="E7:E14"/>
    <mergeCell ref="AD5:AG5"/>
    <mergeCell ref="B7:B15"/>
    <mergeCell ref="H5:H6"/>
    <mergeCell ref="J5:J6"/>
    <mergeCell ref="P5:T5"/>
    <mergeCell ref="B5:B6"/>
    <mergeCell ref="C5:C6"/>
    <mergeCell ref="E5:E6"/>
    <mergeCell ref="F5:F6"/>
    <mergeCell ref="D5:D6"/>
    <mergeCell ref="D7:D14"/>
    <mergeCell ref="C7:C14"/>
  </mergeCells>
  <pageMargins left="0.7" right="0.7" top="0.75" bottom="0.75" header="0.3" footer="0.3"/>
  <pageSetup orientation="portrait" verticalDpi="599"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65207"/>
  <sheetViews>
    <sheetView zoomScale="70" zoomScaleNormal="70" workbookViewId="0">
      <selection activeCell="D4" sqref="D4"/>
    </sheetView>
  </sheetViews>
  <sheetFormatPr baseColWidth="10" defaultColWidth="10.84375" defaultRowHeight="15.5"/>
  <cols>
    <col min="1" max="1" width="35.84375" style="2" customWidth="1"/>
    <col min="2" max="2" width="69.15234375" style="2" customWidth="1"/>
    <col min="3" max="3" width="52.4609375" style="2" customWidth="1"/>
    <col min="4" max="4" width="14.15234375" style="2" customWidth="1"/>
    <col min="5" max="5" width="34.69140625" style="2" customWidth="1"/>
    <col min="6" max="6" width="55.15234375" style="2" customWidth="1"/>
    <col min="7" max="7" width="37.4609375" style="2" customWidth="1"/>
    <col min="8" max="8" width="4.4609375" style="2" bestFit="1" customWidth="1"/>
    <col min="9" max="9" width="4.15234375" style="2" bestFit="1" customWidth="1"/>
    <col min="10" max="10" width="5.15234375" style="2" bestFit="1" customWidth="1"/>
    <col min="11" max="11" width="4.4609375" style="2" bestFit="1" customWidth="1"/>
    <col min="12" max="12" width="5" style="2" bestFit="1" customWidth="1"/>
    <col min="13" max="13" width="4.4609375" style="2" bestFit="1" customWidth="1"/>
    <col min="14" max="14" width="3.84375" style="2" bestFit="1" customWidth="1"/>
    <col min="15" max="15" width="5" style="2" bestFit="1" customWidth="1"/>
    <col min="16" max="16" width="4.15234375" style="2" bestFit="1" customWidth="1"/>
    <col min="17" max="17" width="4.4609375" style="2" bestFit="1" customWidth="1"/>
    <col min="18" max="18" width="5.15234375" style="2" bestFit="1" customWidth="1"/>
    <col min="19" max="19" width="4" style="2" bestFit="1" customWidth="1"/>
    <col min="20" max="16384" width="10.84375" style="2"/>
  </cols>
  <sheetData>
    <row r="1" spans="1:22" ht="58.5" customHeight="1">
      <c r="A1" s="263" t="s">
        <v>154</v>
      </c>
      <c r="B1" s="263" t="s">
        <v>155</v>
      </c>
      <c r="C1" s="263" t="s">
        <v>156</v>
      </c>
      <c r="D1" s="265" t="s">
        <v>157</v>
      </c>
      <c r="E1" s="263" t="s">
        <v>158</v>
      </c>
      <c r="F1" s="263" t="s">
        <v>159</v>
      </c>
      <c r="G1" s="263" t="s">
        <v>160</v>
      </c>
      <c r="H1" s="264" t="s">
        <v>161</v>
      </c>
      <c r="I1" s="264"/>
      <c r="J1" s="264"/>
      <c r="K1" s="264"/>
      <c r="L1" s="264"/>
      <c r="M1" s="264"/>
      <c r="N1" s="264"/>
      <c r="O1" s="264"/>
      <c r="P1" s="264"/>
      <c r="Q1" s="264"/>
      <c r="R1" s="264"/>
      <c r="S1" s="264"/>
      <c r="T1" s="260"/>
      <c r="U1" s="260"/>
      <c r="V1" s="260"/>
    </row>
    <row r="2" spans="1:22" ht="60" customHeight="1">
      <c r="A2" s="263"/>
      <c r="B2" s="263"/>
      <c r="C2" s="263"/>
      <c r="D2" s="265"/>
      <c r="E2" s="263"/>
      <c r="F2" s="263"/>
      <c r="G2" s="263"/>
      <c r="H2" s="12" t="s">
        <v>162</v>
      </c>
      <c r="I2" s="12" t="s">
        <v>163</v>
      </c>
      <c r="J2" s="12" t="s">
        <v>164</v>
      </c>
      <c r="K2" s="12" t="s">
        <v>165</v>
      </c>
      <c r="L2" s="12" t="s">
        <v>166</v>
      </c>
      <c r="M2" s="12" t="s">
        <v>167</v>
      </c>
      <c r="N2" s="12" t="s">
        <v>168</v>
      </c>
      <c r="O2" s="12" t="s">
        <v>169</v>
      </c>
      <c r="P2" s="12" t="s">
        <v>170</v>
      </c>
      <c r="Q2" s="12" t="s">
        <v>171</v>
      </c>
      <c r="R2" s="12" t="s">
        <v>172</v>
      </c>
      <c r="S2" s="12" t="s">
        <v>173</v>
      </c>
    </row>
    <row r="3" spans="1:22" s="4" customFormat="1" ht="97" customHeight="1">
      <c r="A3" s="261"/>
      <c r="B3" s="8"/>
      <c r="C3" s="8"/>
      <c r="D3" s="9"/>
      <c r="E3" s="8"/>
      <c r="F3" s="8"/>
      <c r="G3" s="10"/>
      <c r="H3" s="3"/>
      <c r="I3" s="3"/>
      <c r="J3" s="3"/>
      <c r="K3" s="3"/>
      <c r="L3" s="3"/>
      <c r="M3" s="3"/>
      <c r="N3" s="3"/>
      <c r="O3" s="3"/>
      <c r="P3" s="3"/>
      <c r="Q3" s="3"/>
      <c r="R3" s="3"/>
      <c r="S3" s="3"/>
    </row>
    <row r="4" spans="1:22" s="4" customFormat="1" ht="97" customHeight="1">
      <c r="A4" s="261"/>
      <c r="B4" s="8"/>
      <c r="C4" s="8"/>
      <c r="D4" s="11"/>
      <c r="E4" s="8"/>
      <c r="F4" s="8"/>
      <c r="G4" s="10"/>
      <c r="H4" s="5"/>
      <c r="I4" s="5"/>
      <c r="J4" s="5"/>
      <c r="K4" s="5"/>
      <c r="L4" s="5"/>
      <c r="M4" s="5"/>
      <c r="N4" s="5"/>
      <c r="O4" s="5"/>
      <c r="P4" s="5"/>
      <c r="Q4" s="5"/>
      <c r="R4" s="5"/>
      <c r="S4" s="5"/>
    </row>
    <row r="5" spans="1:22" s="4" customFormat="1" ht="118" customHeight="1">
      <c r="A5" s="261"/>
      <c r="B5" s="8"/>
      <c r="C5" s="8"/>
      <c r="D5" s="11"/>
      <c r="E5" s="8"/>
      <c r="F5" s="8"/>
      <c r="G5" s="10"/>
      <c r="H5" s="5"/>
      <c r="I5" s="5"/>
      <c r="J5" s="5"/>
      <c r="K5" s="5"/>
      <c r="L5" s="5"/>
      <c r="M5" s="5"/>
      <c r="N5" s="5"/>
      <c r="O5" s="5"/>
      <c r="P5" s="5"/>
      <c r="Q5" s="5"/>
      <c r="R5" s="5"/>
      <c r="S5" s="5"/>
    </row>
    <row r="6" spans="1:22" s="4" customFormat="1" ht="114" customHeight="1">
      <c r="A6" s="261"/>
      <c r="B6" s="8"/>
      <c r="C6" s="8"/>
      <c r="D6" s="11"/>
      <c r="E6" s="8"/>
      <c r="F6" s="8"/>
      <c r="G6" s="10"/>
      <c r="H6" s="5"/>
      <c r="I6" s="5"/>
      <c r="J6" s="5"/>
      <c r="K6" s="5"/>
      <c r="L6" s="5"/>
      <c r="M6" s="5"/>
      <c r="N6" s="5"/>
      <c r="O6" s="5"/>
      <c r="P6" s="5"/>
      <c r="Q6" s="5"/>
      <c r="R6" s="5"/>
      <c r="S6" s="5"/>
    </row>
    <row r="7" spans="1:22" s="4" customFormat="1" ht="102" customHeight="1">
      <c r="A7" s="261"/>
      <c r="B7" s="8"/>
      <c r="C7" s="8"/>
      <c r="D7" s="11"/>
      <c r="E7" s="8"/>
      <c r="F7" s="8"/>
      <c r="G7" s="10"/>
      <c r="H7" s="5"/>
      <c r="I7" s="5"/>
      <c r="J7" s="5"/>
      <c r="K7" s="5"/>
      <c r="L7" s="5"/>
      <c r="M7" s="5"/>
      <c r="N7" s="5"/>
      <c r="O7" s="5"/>
      <c r="P7" s="5"/>
      <c r="Q7" s="5"/>
      <c r="R7" s="5"/>
      <c r="S7" s="5"/>
    </row>
    <row r="8" spans="1:22" s="4" customFormat="1" ht="114" customHeight="1">
      <c r="A8" s="261"/>
      <c r="B8" s="8"/>
      <c r="C8" s="8"/>
      <c r="D8" s="11"/>
      <c r="E8" s="8"/>
      <c r="F8" s="8"/>
      <c r="G8" s="10"/>
      <c r="H8" s="5"/>
      <c r="I8" s="5"/>
      <c r="J8" s="5"/>
      <c r="K8" s="5"/>
      <c r="L8" s="5"/>
      <c r="M8" s="5"/>
      <c r="N8" s="5"/>
      <c r="O8" s="5"/>
      <c r="P8" s="5"/>
      <c r="Q8" s="5"/>
      <c r="R8" s="5"/>
      <c r="S8" s="5"/>
    </row>
    <row r="9" spans="1:22" s="4" customFormat="1" ht="121" customHeight="1">
      <c r="A9" s="261"/>
      <c r="B9" s="8"/>
      <c r="C9" s="8"/>
      <c r="D9" s="11"/>
      <c r="E9" s="8"/>
      <c r="F9" s="8"/>
      <c r="G9" s="10"/>
      <c r="H9" s="5"/>
      <c r="I9" s="5"/>
      <c r="J9" s="5"/>
      <c r="K9" s="5"/>
      <c r="L9" s="5"/>
      <c r="M9" s="5"/>
      <c r="N9" s="5"/>
      <c r="O9" s="5"/>
      <c r="P9" s="5"/>
      <c r="Q9" s="5"/>
      <c r="R9" s="5"/>
      <c r="S9" s="5"/>
    </row>
    <row r="10" spans="1:22" s="4" customFormat="1" ht="121" customHeight="1">
      <c r="A10" s="261"/>
      <c r="B10" s="8"/>
      <c r="C10" s="8"/>
      <c r="D10" s="11"/>
      <c r="E10" s="8"/>
      <c r="F10" s="8"/>
      <c r="G10" s="10"/>
      <c r="H10" s="5"/>
      <c r="I10" s="5"/>
      <c r="J10" s="5"/>
      <c r="K10" s="5"/>
      <c r="L10" s="5"/>
      <c r="M10" s="5"/>
      <c r="N10" s="5"/>
      <c r="O10" s="5"/>
      <c r="P10" s="5"/>
      <c r="Q10" s="5"/>
      <c r="R10" s="5"/>
      <c r="S10" s="5"/>
    </row>
    <row r="11" spans="1:22" s="4" customFormat="1" ht="172" customHeight="1">
      <c r="A11" s="261"/>
      <c r="B11" s="8"/>
      <c r="C11" s="8"/>
      <c r="D11" s="11"/>
      <c r="E11" s="8"/>
      <c r="F11" s="8"/>
      <c r="G11" s="10"/>
      <c r="H11" s="5"/>
      <c r="I11" s="5"/>
      <c r="J11" s="5"/>
      <c r="K11" s="5"/>
      <c r="L11" s="5"/>
      <c r="M11" s="5"/>
      <c r="N11" s="5"/>
      <c r="O11" s="5"/>
      <c r="P11" s="5"/>
      <c r="Q11" s="5"/>
      <c r="R11" s="5"/>
      <c r="S11" s="5"/>
    </row>
    <row r="65205" spans="1:6" ht="97" customHeight="1">
      <c r="A65205" s="262" t="s">
        <v>174</v>
      </c>
      <c r="B65205" s="262"/>
      <c r="C65205" s="262"/>
      <c r="D65205" s="262"/>
      <c r="E65205" s="262"/>
      <c r="F65205" s="6"/>
    </row>
    <row r="65206" spans="1:6" ht="97" customHeight="1">
      <c r="A65206" s="259" t="s">
        <v>175</v>
      </c>
      <c r="B65206" s="259"/>
      <c r="C65206" s="259"/>
      <c r="D65206" s="259"/>
      <c r="E65206" s="259"/>
      <c r="F65206" s="7"/>
    </row>
    <row r="65207" spans="1:6" ht="97" customHeight="1">
      <c r="A65207" s="259" t="s">
        <v>176</v>
      </c>
      <c r="B65207" s="259"/>
      <c r="C65207" s="259"/>
      <c r="D65207" s="259"/>
      <c r="E65207" s="259"/>
      <c r="F65207" s="7"/>
    </row>
  </sheetData>
  <mergeCells count="14">
    <mergeCell ref="A65206:E65206"/>
    <mergeCell ref="A65207:E65207"/>
    <mergeCell ref="T1:V1"/>
    <mergeCell ref="A3:A6"/>
    <mergeCell ref="A7:A11"/>
    <mergeCell ref="A65205:E65205"/>
    <mergeCell ref="G1:G2"/>
    <mergeCell ref="H1:S1"/>
    <mergeCell ref="A1:A2"/>
    <mergeCell ref="B1:B2"/>
    <mergeCell ref="C1:C2"/>
    <mergeCell ref="D1:D2"/>
    <mergeCell ref="E1:E2"/>
    <mergeCell ref="F1:F2"/>
  </mergeCells>
  <hyperlinks>
    <hyperlink ref="A65207" r:id="rId1"/>
    <hyperlink ref="A65206" r:id="rId2"/>
  </hyperlinks>
  <pageMargins left="0.7" right="0.7" top="0.75" bottom="0.75" header="0.3" footer="0.3"/>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AF52"/>
  <sheetViews>
    <sheetView workbookViewId="0">
      <selection activeCell="G7" sqref="G7:J33"/>
    </sheetView>
  </sheetViews>
  <sheetFormatPr baseColWidth="10" defaultColWidth="12.69140625" defaultRowHeight="15.5"/>
  <cols>
    <col min="1" max="18" width="12.69140625" style="14" collapsed="1"/>
    <col min="19" max="21" width="12.69140625" style="14"/>
    <col min="22" max="22" width="12.69140625" style="14" collapsed="1"/>
    <col min="23" max="32" width="12.69140625" style="14"/>
    <col min="33" max="16384" width="12.69140625" style="14" collapsed="1"/>
  </cols>
  <sheetData>
    <row r="4" spans="1:20" ht="24" customHeight="1">
      <c r="A4" s="13"/>
      <c r="C4" s="13"/>
      <c r="D4" s="13"/>
      <c r="E4" s="13"/>
      <c r="F4" s="13"/>
      <c r="G4" s="13"/>
      <c r="H4" s="13"/>
      <c r="I4" s="13"/>
      <c r="J4" s="13"/>
      <c r="K4" s="13"/>
      <c r="L4" s="13"/>
      <c r="M4" s="13"/>
      <c r="N4" s="13"/>
      <c r="O4" s="13"/>
      <c r="P4" s="13"/>
      <c r="Q4" s="15"/>
      <c r="R4" s="1"/>
      <c r="S4" s="1"/>
      <c r="T4" s="1"/>
    </row>
    <row r="5" spans="1:20" ht="24" customHeight="1">
      <c r="A5" s="13"/>
      <c r="C5" s="13"/>
      <c r="D5" s="13"/>
      <c r="E5" s="16" t="s">
        <v>177</v>
      </c>
      <c r="F5" s="13"/>
      <c r="G5" s="13"/>
      <c r="H5" s="13"/>
      <c r="I5" s="13"/>
      <c r="J5" s="13"/>
      <c r="K5" s="13"/>
      <c r="L5" s="13"/>
      <c r="M5" s="13"/>
      <c r="N5" s="13"/>
      <c r="O5" s="13"/>
      <c r="P5" s="13"/>
      <c r="Q5" s="15"/>
      <c r="R5" s="1"/>
      <c r="S5" s="1"/>
      <c r="T5" s="1"/>
    </row>
    <row r="6" spans="1:20" ht="24" customHeight="1" thickBot="1">
      <c r="A6" s="13"/>
      <c r="C6" s="13"/>
      <c r="D6" s="13"/>
      <c r="E6" s="13"/>
      <c r="F6" s="13"/>
      <c r="G6" s="13"/>
      <c r="H6" s="13"/>
      <c r="I6" s="13"/>
      <c r="J6" s="13"/>
      <c r="K6" s="13"/>
      <c r="L6" s="13"/>
      <c r="M6" s="13"/>
      <c r="N6" s="13"/>
      <c r="O6" s="13"/>
      <c r="P6" s="13"/>
      <c r="Q6" s="15"/>
      <c r="R6" s="1"/>
      <c r="S6" s="1"/>
      <c r="T6" s="1"/>
    </row>
    <row r="7" spans="1:20" ht="18" customHeight="1">
      <c r="A7" s="266" t="s">
        <v>178</v>
      </c>
      <c r="B7" s="267"/>
      <c r="C7" s="273"/>
      <c r="D7" s="266" t="s">
        <v>179</v>
      </c>
      <c r="E7" s="267"/>
      <c r="F7" s="273"/>
      <c r="G7" s="277" t="s">
        <v>180</v>
      </c>
      <c r="H7" s="277"/>
      <c r="I7" s="277"/>
      <c r="J7" s="277"/>
      <c r="K7" s="266" t="s">
        <v>181</v>
      </c>
      <c r="L7" s="267"/>
      <c r="M7" s="267"/>
      <c r="N7" s="266" t="s">
        <v>182</v>
      </c>
      <c r="O7" s="267"/>
      <c r="P7" s="273"/>
      <c r="Q7" s="15"/>
      <c r="R7" s="1"/>
      <c r="S7" s="1"/>
      <c r="T7" s="1"/>
    </row>
    <row r="8" spans="1:20" ht="21" customHeight="1">
      <c r="A8" s="268"/>
      <c r="B8" s="269"/>
      <c r="C8" s="275"/>
      <c r="D8" s="268"/>
      <c r="E8" s="269"/>
      <c r="F8" s="275"/>
      <c r="G8" s="269"/>
      <c r="H8" s="269"/>
      <c r="I8" s="269"/>
      <c r="J8" s="269"/>
      <c r="K8" s="268"/>
      <c r="L8" s="269"/>
      <c r="M8" s="269"/>
      <c r="N8" s="268"/>
      <c r="O8" s="269"/>
      <c r="P8" s="275"/>
      <c r="Q8" s="15"/>
      <c r="R8" s="1"/>
      <c r="S8" s="1"/>
      <c r="T8" s="1"/>
    </row>
    <row r="9" spans="1:20">
      <c r="A9" s="268"/>
      <c r="B9" s="269"/>
      <c r="C9" s="275"/>
      <c r="D9" s="268"/>
      <c r="E9" s="269"/>
      <c r="F9" s="275"/>
      <c r="G9" s="269"/>
      <c r="H9" s="269"/>
      <c r="I9" s="269"/>
      <c r="J9" s="269"/>
      <c r="K9" s="268"/>
      <c r="L9" s="269"/>
      <c r="M9" s="269"/>
      <c r="N9" s="268"/>
      <c r="O9" s="269"/>
      <c r="P9" s="275"/>
      <c r="Q9" s="15"/>
      <c r="R9" s="1"/>
      <c r="S9" s="1"/>
      <c r="T9" s="1"/>
    </row>
    <row r="10" spans="1:20">
      <c r="A10" s="268"/>
      <c r="B10" s="269"/>
      <c r="C10" s="275"/>
      <c r="D10" s="268"/>
      <c r="E10" s="269"/>
      <c r="F10" s="275"/>
      <c r="G10" s="269"/>
      <c r="H10" s="269"/>
      <c r="I10" s="269"/>
      <c r="J10" s="269"/>
      <c r="K10" s="268"/>
      <c r="L10" s="269"/>
      <c r="M10" s="269"/>
      <c r="N10" s="268"/>
      <c r="O10" s="269"/>
      <c r="P10" s="275"/>
      <c r="Q10" s="15"/>
      <c r="R10" s="1"/>
      <c r="S10" s="1"/>
      <c r="T10" s="1"/>
    </row>
    <row r="11" spans="1:20">
      <c r="A11" s="268"/>
      <c r="B11" s="269"/>
      <c r="C11" s="275"/>
      <c r="D11" s="268"/>
      <c r="E11" s="269"/>
      <c r="F11" s="275"/>
      <c r="G11" s="269"/>
      <c r="H11" s="269"/>
      <c r="I11" s="269"/>
      <c r="J11" s="269"/>
      <c r="K11" s="268"/>
      <c r="L11" s="269"/>
      <c r="M11" s="269"/>
      <c r="N11" s="268"/>
      <c r="O11" s="269"/>
      <c r="P11" s="275"/>
      <c r="Q11" s="15"/>
      <c r="R11" s="1"/>
      <c r="S11" s="1"/>
      <c r="T11" s="1"/>
    </row>
    <row r="12" spans="1:20">
      <c r="A12" s="268"/>
      <c r="B12" s="269"/>
      <c r="C12" s="275"/>
      <c r="D12" s="268"/>
      <c r="E12" s="269"/>
      <c r="F12" s="275"/>
      <c r="G12" s="269"/>
      <c r="H12" s="269"/>
      <c r="I12" s="269"/>
      <c r="J12" s="269"/>
      <c r="K12" s="268"/>
      <c r="L12" s="269"/>
      <c r="M12" s="269"/>
      <c r="N12" s="268"/>
      <c r="O12" s="269"/>
      <c r="P12" s="275"/>
      <c r="Q12" s="15"/>
      <c r="R12" s="1"/>
      <c r="S12" s="1"/>
      <c r="T12" s="1"/>
    </row>
    <row r="13" spans="1:20">
      <c r="A13" s="268"/>
      <c r="B13" s="269"/>
      <c r="C13" s="275"/>
      <c r="D13" s="268"/>
      <c r="E13" s="269"/>
      <c r="F13" s="275"/>
      <c r="G13" s="269"/>
      <c r="H13" s="269"/>
      <c r="I13" s="269"/>
      <c r="J13" s="269"/>
      <c r="K13" s="268"/>
      <c r="L13" s="269"/>
      <c r="M13" s="269"/>
      <c r="N13" s="268"/>
      <c r="O13" s="269"/>
      <c r="P13" s="275"/>
      <c r="Q13" s="15"/>
      <c r="R13" s="1"/>
      <c r="S13" s="1"/>
      <c r="T13" s="1"/>
    </row>
    <row r="14" spans="1:20">
      <c r="A14" s="268"/>
      <c r="B14" s="269"/>
      <c r="C14" s="275"/>
      <c r="D14" s="268"/>
      <c r="E14" s="269"/>
      <c r="F14" s="275"/>
      <c r="G14" s="269"/>
      <c r="H14" s="269"/>
      <c r="I14" s="269"/>
      <c r="J14" s="269"/>
      <c r="K14" s="268"/>
      <c r="L14" s="269"/>
      <c r="M14" s="269"/>
      <c r="N14" s="268"/>
      <c r="O14" s="269"/>
      <c r="P14" s="275"/>
      <c r="Q14" s="15"/>
      <c r="R14" s="1"/>
      <c r="S14" s="1"/>
      <c r="T14" s="1"/>
    </row>
    <row r="15" spans="1:20">
      <c r="A15" s="268"/>
      <c r="B15" s="269"/>
      <c r="C15" s="275"/>
      <c r="D15" s="268"/>
      <c r="E15" s="269"/>
      <c r="F15" s="275"/>
      <c r="G15" s="269"/>
      <c r="H15" s="269"/>
      <c r="I15" s="269"/>
      <c r="J15" s="269"/>
      <c r="K15" s="268"/>
      <c r="L15" s="269"/>
      <c r="M15" s="269"/>
      <c r="N15" s="268"/>
      <c r="O15" s="269"/>
      <c r="P15" s="275"/>
      <c r="Q15" s="15"/>
      <c r="R15" s="1"/>
      <c r="S15" s="1"/>
      <c r="T15" s="1"/>
    </row>
    <row r="16" spans="1:20">
      <c r="A16" s="268"/>
      <c r="B16" s="269"/>
      <c r="C16" s="275"/>
      <c r="D16" s="268"/>
      <c r="E16" s="269"/>
      <c r="F16" s="275"/>
      <c r="G16" s="269"/>
      <c r="H16" s="269"/>
      <c r="I16" s="269"/>
      <c r="J16" s="269"/>
      <c r="K16" s="268"/>
      <c r="L16" s="269"/>
      <c r="M16" s="269"/>
      <c r="N16" s="268"/>
      <c r="O16" s="269"/>
      <c r="P16" s="275"/>
      <c r="Q16" s="15"/>
      <c r="R16" s="1"/>
      <c r="S16" s="1"/>
      <c r="T16" s="1"/>
    </row>
    <row r="17" spans="1:20">
      <c r="A17" s="268"/>
      <c r="B17" s="269"/>
      <c r="C17" s="275"/>
      <c r="D17" s="268"/>
      <c r="E17" s="269"/>
      <c r="F17" s="275"/>
      <c r="G17" s="269"/>
      <c r="H17" s="269"/>
      <c r="I17" s="269"/>
      <c r="J17" s="269"/>
      <c r="K17" s="268"/>
      <c r="L17" s="269"/>
      <c r="M17" s="269"/>
      <c r="N17" s="268"/>
      <c r="O17" s="269"/>
      <c r="P17" s="275"/>
      <c r="Q17" s="15"/>
      <c r="R17" s="1"/>
      <c r="S17" s="1"/>
      <c r="T17" s="1"/>
    </row>
    <row r="18" spans="1:20">
      <c r="A18" s="268"/>
      <c r="B18" s="269"/>
      <c r="C18" s="275"/>
      <c r="D18" s="268"/>
      <c r="E18" s="269"/>
      <c r="F18" s="275"/>
      <c r="G18" s="269"/>
      <c r="H18" s="269"/>
      <c r="I18" s="269"/>
      <c r="J18" s="269"/>
      <c r="K18" s="268"/>
      <c r="L18" s="269"/>
      <c r="M18" s="269"/>
      <c r="N18" s="268"/>
      <c r="O18" s="269"/>
      <c r="P18" s="275"/>
      <c r="Q18" s="15"/>
      <c r="R18" s="1"/>
      <c r="S18" s="1"/>
      <c r="T18" s="1"/>
    </row>
    <row r="19" spans="1:20">
      <c r="A19" s="268"/>
      <c r="B19" s="269"/>
      <c r="C19" s="275"/>
      <c r="D19" s="268"/>
      <c r="E19" s="269"/>
      <c r="F19" s="275"/>
      <c r="G19" s="269"/>
      <c r="H19" s="269"/>
      <c r="I19" s="269"/>
      <c r="J19" s="269"/>
      <c r="K19" s="268"/>
      <c r="L19" s="269"/>
      <c r="M19" s="269"/>
      <c r="N19" s="268"/>
      <c r="O19" s="269"/>
      <c r="P19" s="275"/>
      <c r="Q19" s="15"/>
      <c r="R19" s="1"/>
      <c r="S19" s="1"/>
      <c r="T19" s="1"/>
    </row>
    <row r="20" spans="1:20" ht="16" thickBot="1">
      <c r="A20" s="268"/>
      <c r="B20" s="269"/>
      <c r="C20" s="275"/>
      <c r="D20" s="270"/>
      <c r="E20" s="271"/>
      <c r="F20" s="276"/>
      <c r="G20" s="269"/>
      <c r="H20" s="269"/>
      <c r="I20" s="269"/>
      <c r="J20" s="269"/>
      <c r="K20" s="270"/>
      <c r="L20" s="271"/>
      <c r="M20" s="271"/>
      <c r="N20" s="268"/>
      <c r="O20" s="269"/>
      <c r="P20" s="275"/>
      <c r="Q20" s="15"/>
      <c r="R20" s="1"/>
      <c r="S20" s="1"/>
      <c r="T20" s="1"/>
    </row>
    <row r="21" spans="1:20">
      <c r="A21" s="268"/>
      <c r="B21" s="269"/>
      <c r="C21" s="275"/>
      <c r="D21" s="266" t="s">
        <v>183</v>
      </c>
      <c r="E21" s="267"/>
      <c r="F21" s="273"/>
      <c r="G21" s="269"/>
      <c r="H21" s="269"/>
      <c r="I21" s="269"/>
      <c r="J21" s="278"/>
      <c r="K21" s="272" t="s">
        <v>184</v>
      </c>
      <c r="L21" s="267"/>
      <c r="M21" s="273"/>
      <c r="N21" s="268"/>
      <c r="O21" s="269"/>
      <c r="P21" s="275"/>
      <c r="Q21" s="15"/>
      <c r="R21" s="1"/>
      <c r="S21" s="1"/>
      <c r="T21" s="1"/>
    </row>
    <row r="22" spans="1:20">
      <c r="A22" s="268"/>
      <c r="B22" s="269"/>
      <c r="C22" s="275"/>
      <c r="D22" s="268"/>
      <c r="E22" s="269"/>
      <c r="F22" s="275"/>
      <c r="G22" s="269"/>
      <c r="H22" s="269"/>
      <c r="I22" s="269"/>
      <c r="J22" s="278"/>
      <c r="K22" s="274"/>
      <c r="L22" s="269"/>
      <c r="M22" s="275"/>
      <c r="N22" s="268"/>
      <c r="O22" s="269"/>
      <c r="P22" s="275"/>
      <c r="Q22" s="15"/>
      <c r="R22" s="1"/>
      <c r="S22" s="1"/>
      <c r="T22" s="1"/>
    </row>
    <row r="23" spans="1:20">
      <c r="A23" s="268"/>
      <c r="B23" s="269"/>
      <c r="C23" s="275"/>
      <c r="D23" s="268"/>
      <c r="E23" s="269"/>
      <c r="F23" s="275"/>
      <c r="G23" s="269"/>
      <c r="H23" s="269"/>
      <c r="I23" s="269"/>
      <c r="J23" s="278"/>
      <c r="K23" s="274"/>
      <c r="L23" s="269"/>
      <c r="M23" s="275"/>
      <c r="N23" s="268"/>
      <c r="O23" s="269"/>
      <c r="P23" s="275"/>
      <c r="Q23" s="15"/>
      <c r="R23" s="1"/>
      <c r="S23" s="1"/>
      <c r="T23" s="1"/>
    </row>
    <row r="24" spans="1:20">
      <c r="A24" s="268"/>
      <c r="B24" s="269"/>
      <c r="C24" s="275"/>
      <c r="D24" s="268"/>
      <c r="E24" s="269"/>
      <c r="F24" s="275"/>
      <c r="G24" s="269"/>
      <c r="H24" s="269"/>
      <c r="I24" s="269"/>
      <c r="J24" s="278"/>
      <c r="K24" s="274"/>
      <c r="L24" s="269"/>
      <c r="M24" s="275"/>
      <c r="N24" s="268"/>
      <c r="O24" s="269"/>
      <c r="P24" s="275"/>
      <c r="Q24" s="15"/>
      <c r="R24" s="1"/>
      <c r="S24" s="1"/>
      <c r="T24" s="1"/>
    </row>
    <row r="25" spans="1:20">
      <c r="A25" s="268"/>
      <c r="B25" s="269"/>
      <c r="C25" s="275"/>
      <c r="D25" s="268"/>
      <c r="E25" s="269"/>
      <c r="F25" s="275"/>
      <c r="G25" s="269"/>
      <c r="H25" s="269"/>
      <c r="I25" s="269"/>
      <c r="J25" s="278"/>
      <c r="K25" s="274"/>
      <c r="L25" s="269"/>
      <c r="M25" s="275"/>
      <c r="N25" s="268"/>
      <c r="O25" s="269"/>
      <c r="P25" s="275"/>
      <c r="Q25" s="15"/>
      <c r="R25" s="1"/>
      <c r="S25" s="1"/>
      <c r="T25" s="1"/>
    </row>
    <row r="26" spans="1:20">
      <c r="A26" s="268"/>
      <c r="B26" s="269"/>
      <c r="C26" s="275"/>
      <c r="D26" s="268"/>
      <c r="E26" s="269"/>
      <c r="F26" s="275"/>
      <c r="G26" s="269"/>
      <c r="H26" s="269"/>
      <c r="I26" s="269"/>
      <c r="J26" s="278"/>
      <c r="K26" s="274"/>
      <c r="L26" s="269"/>
      <c r="M26" s="275"/>
      <c r="N26" s="268"/>
      <c r="O26" s="269"/>
      <c r="P26" s="275"/>
      <c r="Q26" s="15"/>
      <c r="R26" s="1"/>
      <c r="S26" s="1"/>
      <c r="T26" s="1"/>
    </row>
    <row r="27" spans="1:20">
      <c r="A27" s="268"/>
      <c r="B27" s="269"/>
      <c r="C27" s="275"/>
      <c r="D27" s="268"/>
      <c r="E27" s="269"/>
      <c r="F27" s="275"/>
      <c r="G27" s="269"/>
      <c r="H27" s="269"/>
      <c r="I27" s="269"/>
      <c r="J27" s="278"/>
      <c r="K27" s="274"/>
      <c r="L27" s="269"/>
      <c r="M27" s="275"/>
      <c r="N27" s="268"/>
      <c r="O27" s="269"/>
      <c r="P27" s="275"/>
      <c r="Q27" s="15"/>
      <c r="R27" s="1"/>
      <c r="S27" s="1"/>
      <c r="T27" s="1"/>
    </row>
    <row r="28" spans="1:20">
      <c r="A28" s="268"/>
      <c r="B28" s="269"/>
      <c r="C28" s="275"/>
      <c r="D28" s="268"/>
      <c r="E28" s="269"/>
      <c r="F28" s="275"/>
      <c r="G28" s="269"/>
      <c r="H28" s="269"/>
      <c r="I28" s="269"/>
      <c r="J28" s="278"/>
      <c r="K28" s="274"/>
      <c r="L28" s="269"/>
      <c r="M28" s="275"/>
      <c r="N28" s="268"/>
      <c r="O28" s="269"/>
      <c r="P28" s="275"/>
      <c r="Q28" s="15"/>
      <c r="R28" s="1"/>
      <c r="S28" s="1"/>
      <c r="T28" s="1"/>
    </row>
    <row r="29" spans="1:20">
      <c r="A29" s="268"/>
      <c r="B29" s="269"/>
      <c r="C29" s="275"/>
      <c r="D29" s="268"/>
      <c r="E29" s="269"/>
      <c r="F29" s="275"/>
      <c r="G29" s="269"/>
      <c r="H29" s="269"/>
      <c r="I29" s="269"/>
      <c r="J29" s="278"/>
      <c r="K29" s="274"/>
      <c r="L29" s="269"/>
      <c r="M29" s="275"/>
      <c r="N29" s="268"/>
      <c r="O29" s="269"/>
      <c r="P29" s="275"/>
      <c r="Q29" s="15"/>
      <c r="R29" s="1"/>
      <c r="S29" s="1"/>
      <c r="T29" s="1"/>
    </row>
    <row r="30" spans="1:20">
      <c r="A30" s="268"/>
      <c r="B30" s="269"/>
      <c r="C30" s="275"/>
      <c r="D30" s="268"/>
      <c r="E30" s="269"/>
      <c r="F30" s="275"/>
      <c r="G30" s="269"/>
      <c r="H30" s="269"/>
      <c r="I30" s="269"/>
      <c r="J30" s="278"/>
      <c r="K30" s="274"/>
      <c r="L30" s="269"/>
      <c r="M30" s="275"/>
      <c r="N30" s="268"/>
      <c r="O30" s="269"/>
      <c r="P30" s="275"/>
      <c r="Q30" s="15"/>
      <c r="R30" s="1"/>
      <c r="S30" s="1"/>
      <c r="T30" s="1"/>
    </row>
    <row r="31" spans="1:20">
      <c r="A31" s="268"/>
      <c r="B31" s="269"/>
      <c r="C31" s="275"/>
      <c r="D31" s="268"/>
      <c r="E31" s="269"/>
      <c r="F31" s="275"/>
      <c r="G31" s="269"/>
      <c r="H31" s="269"/>
      <c r="I31" s="269"/>
      <c r="J31" s="278"/>
      <c r="K31" s="274"/>
      <c r="L31" s="269"/>
      <c r="M31" s="275"/>
      <c r="N31" s="268"/>
      <c r="O31" s="269"/>
      <c r="P31" s="275"/>
      <c r="Q31" s="15"/>
      <c r="R31" s="1"/>
      <c r="S31" s="1"/>
      <c r="T31" s="1"/>
    </row>
    <row r="32" spans="1:20">
      <c r="A32" s="268"/>
      <c r="B32" s="269"/>
      <c r="C32" s="275"/>
      <c r="D32" s="268"/>
      <c r="E32" s="269"/>
      <c r="F32" s="275"/>
      <c r="G32" s="269"/>
      <c r="H32" s="269"/>
      <c r="I32" s="269"/>
      <c r="J32" s="278"/>
      <c r="K32" s="274"/>
      <c r="L32" s="269"/>
      <c r="M32" s="275"/>
      <c r="N32" s="268"/>
      <c r="O32" s="269"/>
      <c r="P32" s="275"/>
      <c r="Q32" s="15"/>
      <c r="R32" s="1"/>
      <c r="S32" s="1"/>
      <c r="T32" s="1"/>
    </row>
    <row r="33" spans="1:20" ht="16" thickBot="1">
      <c r="A33" s="268"/>
      <c r="B33" s="269"/>
      <c r="C33" s="275"/>
      <c r="D33" s="268"/>
      <c r="E33" s="269"/>
      <c r="F33" s="275"/>
      <c r="G33" s="269"/>
      <c r="H33" s="269"/>
      <c r="I33" s="269"/>
      <c r="J33" s="278"/>
      <c r="K33" s="274"/>
      <c r="L33" s="269"/>
      <c r="M33" s="275"/>
      <c r="N33" s="268"/>
      <c r="O33" s="269"/>
      <c r="P33" s="275"/>
      <c r="Q33" s="15"/>
      <c r="R33" s="1"/>
      <c r="S33" s="1"/>
      <c r="T33" s="1"/>
    </row>
    <row r="34" spans="1:20">
      <c r="A34" s="266" t="s">
        <v>185</v>
      </c>
      <c r="B34" s="267"/>
      <c r="C34" s="267"/>
      <c r="D34" s="267"/>
      <c r="E34" s="267"/>
      <c r="F34" s="267"/>
      <c r="G34" s="267"/>
      <c r="H34" s="273"/>
      <c r="I34" s="266" t="s">
        <v>186</v>
      </c>
      <c r="J34" s="267"/>
      <c r="K34" s="267"/>
      <c r="L34" s="267"/>
      <c r="M34" s="267"/>
      <c r="N34" s="267"/>
      <c r="O34" s="267"/>
      <c r="P34" s="273"/>
      <c r="Q34" s="15"/>
      <c r="R34" s="1"/>
      <c r="S34" s="1"/>
      <c r="T34" s="1"/>
    </row>
    <row r="35" spans="1:20">
      <c r="A35" s="268"/>
      <c r="B35" s="269"/>
      <c r="C35" s="269"/>
      <c r="D35" s="269"/>
      <c r="E35" s="269"/>
      <c r="F35" s="269"/>
      <c r="G35" s="269"/>
      <c r="H35" s="275"/>
      <c r="I35" s="268"/>
      <c r="J35" s="269"/>
      <c r="K35" s="269"/>
      <c r="L35" s="269"/>
      <c r="M35" s="269"/>
      <c r="N35" s="269"/>
      <c r="O35" s="269"/>
      <c r="P35" s="275"/>
      <c r="Q35" s="15"/>
      <c r="R35" s="1"/>
      <c r="S35" s="1"/>
      <c r="T35" s="1"/>
    </row>
    <row r="36" spans="1:20">
      <c r="A36" s="268"/>
      <c r="B36" s="269"/>
      <c r="C36" s="269"/>
      <c r="D36" s="269"/>
      <c r="E36" s="269"/>
      <c r="F36" s="269"/>
      <c r="G36" s="269"/>
      <c r="H36" s="275"/>
      <c r="I36" s="268"/>
      <c r="J36" s="269"/>
      <c r="K36" s="269"/>
      <c r="L36" s="269"/>
      <c r="M36" s="269"/>
      <c r="N36" s="269"/>
      <c r="O36" s="269"/>
      <c r="P36" s="275"/>
      <c r="Q36" s="15"/>
      <c r="R36" s="1"/>
      <c r="S36" s="1"/>
      <c r="T36" s="1"/>
    </row>
    <row r="37" spans="1:20">
      <c r="A37" s="268"/>
      <c r="B37" s="269"/>
      <c r="C37" s="269"/>
      <c r="D37" s="269"/>
      <c r="E37" s="269"/>
      <c r="F37" s="269"/>
      <c r="G37" s="269"/>
      <c r="H37" s="275"/>
      <c r="I37" s="268"/>
      <c r="J37" s="269"/>
      <c r="K37" s="269"/>
      <c r="L37" s="269"/>
      <c r="M37" s="269"/>
      <c r="N37" s="269"/>
      <c r="O37" s="269"/>
      <c r="P37" s="275"/>
      <c r="Q37" s="15"/>
      <c r="R37" s="1"/>
      <c r="S37" s="1"/>
      <c r="T37" s="1"/>
    </row>
    <row r="38" spans="1:20">
      <c r="A38" s="268"/>
      <c r="B38" s="269"/>
      <c r="C38" s="269"/>
      <c r="D38" s="269"/>
      <c r="E38" s="269"/>
      <c r="F38" s="269"/>
      <c r="G38" s="269"/>
      <c r="H38" s="275"/>
      <c r="I38" s="268"/>
      <c r="J38" s="269"/>
      <c r="K38" s="269"/>
      <c r="L38" s="269"/>
      <c r="M38" s="269"/>
      <c r="N38" s="269"/>
      <c r="O38" s="269"/>
      <c r="P38" s="275"/>
      <c r="Q38" s="15"/>
      <c r="R38" s="1"/>
      <c r="S38" s="1"/>
      <c r="T38" s="1"/>
    </row>
    <row r="39" spans="1:20">
      <c r="A39" s="268"/>
      <c r="B39" s="269"/>
      <c r="C39" s="269"/>
      <c r="D39" s="269"/>
      <c r="E39" s="269"/>
      <c r="F39" s="269"/>
      <c r="G39" s="269"/>
      <c r="H39" s="275"/>
      <c r="I39" s="268"/>
      <c r="J39" s="269"/>
      <c r="K39" s="269"/>
      <c r="L39" s="269"/>
      <c r="M39" s="269"/>
      <c r="N39" s="269"/>
      <c r="O39" s="269"/>
      <c r="P39" s="275"/>
      <c r="Q39" s="15"/>
      <c r="R39" s="1"/>
      <c r="S39" s="1"/>
      <c r="T39" s="1"/>
    </row>
    <row r="40" spans="1:20">
      <c r="A40" s="268"/>
      <c r="B40" s="269"/>
      <c r="C40" s="269"/>
      <c r="D40" s="269"/>
      <c r="E40" s="269"/>
      <c r="F40" s="269"/>
      <c r="G40" s="269"/>
      <c r="H40" s="275"/>
      <c r="I40" s="268"/>
      <c r="J40" s="269"/>
      <c r="K40" s="269"/>
      <c r="L40" s="269"/>
      <c r="M40" s="269"/>
      <c r="N40" s="269"/>
      <c r="O40" s="269"/>
      <c r="P40" s="275"/>
      <c r="Q40" s="15"/>
      <c r="R40" s="1"/>
      <c r="S40" s="1"/>
      <c r="T40" s="1"/>
    </row>
    <row r="41" spans="1:20">
      <c r="A41" s="268"/>
      <c r="B41" s="269"/>
      <c r="C41" s="269"/>
      <c r="D41" s="269"/>
      <c r="E41" s="269"/>
      <c r="F41" s="269"/>
      <c r="G41" s="269"/>
      <c r="H41" s="275"/>
      <c r="I41" s="268"/>
      <c r="J41" s="269"/>
      <c r="K41" s="269"/>
      <c r="L41" s="269"/>
      <c r="M41" s="269"/>
      <c r="N41" s="269"/>
      <c r="O41" s="269"/>
      <c r="P41" s="275"/>
      <c r="Q41" s="15"/>
      <c r="R41" s="1"/>
      <c r="S41" s="1"/>
      <c r="T41" s="1"/>
    </row>
    <row r="42" spans="1:20">
      <c r="A42" s="268"/>
      <c r="B42" s="269"/>
      <c r="C42" s="269"/>
      <c r="D42" s="269"/>
      <c r="E42" s="269"/>
      <c r="F42" s="269"/>
      <c r="G42" s="269"/>
      <c r="H42" s="275"/>
      <c r="I42" s="268"/>
      <c r="J42" s="269"/>
      <c r="K42" s="269"/>
      <c r="L42" s="269"/>
      <c r="M42" s="269"/>
      <c r="N42" s="269"/>
      <c r="O42" s="269"/>
      <c r="P42" s="275"/>
      <c r="Q42" s="15"/>
      <c r="R42" s="1"/>
      <c r="S42" s="1"/>
      <c r="T42" s="1"/>
    </row>
    <row r="43" spans="1:20">
      <c r="A43" s="268"/>
      <c r="B43" s="269"/>
      <c r="C43" s="269"/>
      <c r="D43" s="269"/>
      <c r="E43" s="269"/>
      <c r="F43" s="269"/>
      <c r="G43" s="269"/>
      <c r="H43" s="275"/>
      <c r="I43" s="268"/>
      <c r="J43" s="269"/>
      <c r="K43" s="269"/>
      <c r="L43" s="269"/>
      <c r="M43" s="269"/>
      <c r="N43" s="269"/>
      <c r="O43" s="269"/>
      <c r="P43" s="275"/>
      <c r="Q43" s="15"/>
      <c r="R43" s="1"/>
      <c r="S43" s="1"/>
      <c r="T43" s="1"/>
    </row>
    <row r="44" spans="1:20">
      <c r="A44" s="268"/>
      <c r="B44" s="269"/>
      <c r="C44" s="269"/>
      <c r="D44" s="269"/>
      <c r="E44" s="269"/>
      <c r="F44" s="269"/>
      <c r="G44" s="269"/>
      <c r="H44" s="275"/>
      <c r="I44" s="268"/>
      <c r="J44" s="269"/>
      <c r="K44" s="269"/>
      <c r="L44" s="269"/>
      <c r="M44" s="269"/>
      <c r="N44" s="269"/>
      <c r="O44" s="269"/>
      <c r="P44" s="275"/>
      <c r="Q44" s="15"/>
      <c r="R44" s="1"/>
      <c r="S44" s="1"/>
      <c r="T44" s="1"/>
    </row>
    <row r="45" spans="1:20">
      <c r="A45" s="268"/>
      <c r="B45" s="269"/>
      <c r="C45" s="269"/>
      <c r="D45" s="269"/>
      <c r="E45" s="269"/>
      <c r="F45" s="269"/>
      <c r="G45" s="269"/>
      <c r="H45" s="275"/>
      <c r="I45" s="268"/>
      <c r="J45" s="269"/>
      <c r="K45" s="269"/>
      <c r="L45" s="269"/>
      <c r="M45" s="269"/>
      <c r="N45" s="269"/>
      <c r="O45" s="269"/>
      <c r="P45" s="275"/>
      <c r="Q45" s="15"/>
      <c r="R45" s="1"/>
      <c r="S45" s="1"/>
      <c r="T45" s="1"/>
    </row>
    <row r="46" spans="1:20">
      <c r="A46" s="268"/>
      <c r="B46" s="269"/>
      <c r="C46" s="269"/>
      <c r="D46" s="269"/>
      <c r="E46" s="269"/>
      <c r="F46" s="269"/>
      <c r="G46" s="269"/>
      <c r="H46" s="275"/>
      <c r="I46" s="268"/>
      <c r="J46" s="269"/>
      <c r="K46" s="269"/>
      <c r="L46" s="269"/>
      <c r="M46" s="269"/>
      <c r="N46" s="269"/>
      <c r="O46" s="269"/>
      <c r="P46" s="275"/>
      <c r="Q46" s="15"/>
      <c r="R46" s="1"/>
      <c r="S46" s="1"/>
      <c r="T46" s="1"/>
    </row>
    <row r="47" spans="1:20">
      <c r="A47" s="268"/>
      <c r="B47" s="269"/>
      <c r="C47" s="269"/>
      <c r="D47" s="269"/>
      <c r="E47" s="269"/>
      <c r="F47" s="269"/>
      <c r="G47" s="269"/>
      <c r="H47" s="275"/>
      <c r="I47" s="268"/>
      <c r="J47" s="269"/>
      <c r="K47" s="269"/>
      <c r="L47" s="269"/>
      <c r="M47" s="269"/>
      <c r="N47" s="269"/>
      <c r="O47" s="269"/>
      <c r="P47" s="275"/>
      <c r="Q47" s="15"/>
      <c r="R47" s="1"/>
      <c r="S47" s="1"/>
      <c r="T47" s="1"/>
    </row>
    <row r="48" spans="1:20">
      <c r="A48" s="268"/>
      <c r="B48" s="269"/>
      <c r="C48" s="269"/>
      <c r="D48" s="269"/>
      <c r="E48" s="269"/>
      <c r="F48" s="269"/>
      <c r="G48" s="269"/>
      <c r="H48" s="275"/>
      <c r="I48" s="268"/>
      <c r="J48" s="269"/>
      <c r="K48" s="269"/>
      <c r="L48" s="269"/>
      <c r="M48" s="269"/>
      <c r="N48" s="269"/>
      <c r="O48" s="269"/>
      <c r="P48" s="275"/>
      <c r="Q48" s="15"/>
      <c r="R48" s="1"/>
      <c r="S48" s="1"/>
      <c r="T48" s="1"/>
    </row>
    <row r="49" spans="1:20" ht="12" customHeight="1">
      <c r="A49" s="268"/>
      <c r="B49" s="269"/>
      <c r="C49" s="269"/>
      <c r="D49" s="269"/>
      <c r="E49" s="269"/>
      <c r="F49" s="269"/>
      <c r="G49" s="269"/>
      <c r="H49" s="275"/>
      <c r="I49" s="268"/>
      <c r="J49" s="269"/>
      <c r="K49" s="269"/>
      <c r="L49" s="269"/>
      <c r="M49" s="269"/>
      <c r="N49" s="269"/>
      <c r="O49" s="269"/>
      <c r="P49" s="275"/>
      <c r="Q49" s="15"/>
      <c r="R49" s="1"/>
      <c r="S49" s="1"/>
      <c r="T49" s="1"/>
    </row>
    <row r="50" spans="1:20" ht="16" thickBot="1">
      <c r="A50" s="270"/>
      <c r="B50" s="271"/>
      <c r="C50" s="271"/>
      <c r="D50" s="271"/>
      <c r="E50" s="271"/>
      <c r="F50" s="271"/>
      <c r="G50" s="271"/>
      <c r="H50" s="276"/>
      <c r="I50" s="270"/>
      <c r="J50" s="271"/>
      <c r="K50" s="271"/>
      <c r="L50" s="271"/>
      <c r="M50" s="271"/>
      <c r="N50" s="271"/>
      <c r="O50" s="271"/>
      <c r="P50" s="276"/>
      <c r="Q50" s="15"/>
      <c r="R50" s="1"/>
      <c r="S50" s="1"/>
      <c r="T50" s="1"/>
    </row>
    <row r="51" spans="1:20">
      <c r="A51" s="1"/>
      <c r="B51" s="1"/>
      <c r="C51" s="1"/>
      <c r="D51" s="1"/>
      <c r="E51" s="1"/>
      <c r="F51" s="1"/>
      <c r="G51" s="1"/>
      <c r="H51" s="1"/>
      <c r="I51" s="1"/>
      <c r="J51" s="1"/>
      <c r="K51" s="1"/>
      <c r="L51" s="1"/>
      <c r="M51" s="1"/>
      <c r="N51" s="1"/>
      <c r="O51" s="1"/>
      <c r="P51" s="1"/>
      <c r="Q51" s="1"/>
      <c r="R51" s="1"/>
      <c r="S51" s="1"/>
      <c r="T51" s="1"/>
    </row>
    <row r="52" spans="1:20">
      <c r="A52" s="1"/>
      <c r="B52" s="1"/>
      <c r="C52" s="1"/>
      <c r="D52" s="1"/>
      <c r="E52" s="1"/>
      <c r="F52" s="1"/>
      <c r="G52" s="1"/>
      <c r="H52" s="1"/>
      <c r="I52" s="1"/>
      <c r="J52" s="1"/>
      <c r="K52" s="1"/>
      <c r="L52" s="1"/>
      <c r="M52" s="1"/>
      <c r="N52" s="1"/>
      <c r="O52" s="1"/>
      <c r="P52" s="1"/>
      <c r="Q52" s="1"/>
      <c r="R52" s="1"/>
      <c r="S52" s="1"/>
      <c r="T52" s="1"/>
    </row>
  </sheetData>
  <mergeCells count="9">
    <mergeCell ref="K7:M20"/>
    <mergeCell ref="K21:M33"/>
    <mergeCell ref="I34:P50"/>
    <mergeCell ref="N7:P33"/>
    <mergeCell ref="A7:C33"/>
    <mergeCell ref="A34:H50"/>
    <mergeCell ref="G7:J33"/>
    <mergeCell ref="D7:F20"/>
    <mergeCell ref="D21:F33"/>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fb2019c-90a5-443c-b154-c1c3264f2e7f">
      <Terms xmlns="http://schemas.microsoft.com/office/infopath/2007/PartnerControls"/>
    </lcf76f155ced4ddcb4097134ff3c332f>
    <TaxCatchAll xmlns="6a42bef6-2ab6-4a0d-aa07-381fcf0c89e3" xsi:nil="true"/>
    <MediaLengthInSeconds xmlns="efb2019c-90a5-443c-b154-c1c3264f2e7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E65CAD6B982D94D9D1E3A8742863355" ma:contentTypeVersion="12" ma:contentTypeDescription="Crear nuevo documento." ma:contentTypeScope="" ma:versionID="1fd8bdc6bcf00c124f34bb18a85cdd9c">
  <xsd:schema xmlns:xsd="http://www.w3.org/2001/XMLSchema" xmlns:xs="http://www.w3.org/2001/XMLSchema" xmlns:p="http://schemas.microsoft.com/office/2006/metadata/properties" xmlns:ns2="efb2019c-90a5-443c-b154-c1c3264f2e7f" xmlns:ns3="6a42bef6-2ab6-4a0d-aa07-381fcf0c89e3" targetNamespace="http://schemas.microsoft.com/office/2006/metadata/properties" ma:root="true" ma:fieldsID="7045d7a2d0d9099870b99be352daad9f" ns2:_="" ns3:_="">
    <xsd:import namespace="efb2019c-90a5-443c-b154-c1c3264f2e7f"/>
    <xsd:import namespace="6a42bef6-2ab6-4a0d-aa07-381fcf0c89e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b2019c-90a5-443c-b154-c1c3264f2e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424f3532-e2cd-4f37-817d-80f4572e69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a42bef6-2ab6-4a0d-aa07-381fcf0c89e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86bf360-f754-424a-a6c4-d76e0da37476}" ma:internalName="TaxCatchAll" ma:showField="CatchAllData" ma:web="6a42bef6-2ab6-4a0d-aa07-381fcf0c89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6EF17B-F7E7-4D1F-B205-750D6302F09D}">
  <ds:schemaRefs>
    <ds:schemaRef ds:uri="efb2019c-90a5-443c-b154-c1c3264f2e7f"/>
    <ds:schemaRef ds:uri="http://schemas.microsoft.com/office/2006/metadata/properties"/>
    <ds:schemaRef ds:uri="http://schemas.openxmlformats.org/package/2006/metadata/core-properties"/>
    <ds:schemaRef ds:uri="http://purl.org/dc/elements/1.1/"/>
    <ds:schemaRef ds:uri="http://purl.org/dc/dcmitype/"/>
    <ds:schemaRef ds:uri="http://schemas.microsoft.com/office/2006/documentManagement/types"/>
    <ds:schemaRef ds:uri="http://schemas.microsoft.com/office/infopath/2007/PartnerControls"/>
    <ds:schemaRef ds:uri="6a42bef6-2ab6-4a0d-aa07-381fcf0c89e3"/>
    <ds:schemaRef ds:uri="http://www.w3.org/XML/1998/namespace"/>
    <ds:schemaRef ds:uri="http://purl.org/dc/terms/"/>
  </ds:schemaRefs>
</ds:datastoreItem>
</file>

<file path=customXml/itemProps2.xml><?xml version="1.0" encoding="utf-8"?>
<ds:datastoreItem xmlns:ds="http://schemas.openxmlformats.org/officeDocument/2006/customXml" ds:itemID="{C6EE3C6D-FB35-42DB-AAAF-2780E6578A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b2019c-90a5-443c-b154-c1c3264f2e7f"/>
    <ds:schemaRef ds:uri="6a42bef6-2ab6-4a0d-aa07-381fcf0c89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ACD403F-5D8A-472E-B058-49ACEC534E7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Modelo 1_V1_24_04_2024</vt:lpstr>
      <vt:lpstr>Modelo 1 V2_30_04_2024</vt:lpstr>
      <vt:lpstr>Modelo 1 V3_08_05_2024 </vt:lpstr>
      <vt:lpstr>Modelo 1 V4_13_05_2024</vt:lpstr>
      <vt:lpstr>Modelo 1 V6_24_05_2024</vt:lpstr>
      <vt:lpstr>Modelo 2</vt:lpstr>
      <vt:lpstr>Canva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dc:creator>
  <cp:keywords/>
  <dc:description/>
  <cp:lastModifiedBy>Ellen Sanchez Castaño</cp:lastModifiedBy>
  <cp:revision/>
  <dcterms:created xsi:type="dcterms:W3CDTF">2024-04-24T09:38:37Z</dcterms:created>
  <dcterms:modified xsi:type="dcterms:W3CDTF">2024-05-24T01:23:47Z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0x0101006E65CAD6B982D94D9D1E3A8742863355</vt:lpwstr>
  </property>
  <property fmtid="{D5CDD505-2E9C-101B-9397-08002B2CF9AE}" pid="3" name="Order">
    <vt:r8>2200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