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E:\Opción de grado 2019.1\Trabajos Opción de Grado ASST 2019.1\Trabajo de grado-Paula Valderrama-Patricia Castro\"/>
    </mc:Choice>
  </mc:AlternateContent>
  <bookViews>
    <workbookView xWindow="0" yWindow="0" windowWidth="28800" windowHeight="11700" activeTab="2"/>
  </bookViews>
  <sheets>
    <sheet name="INDICADORES EPIDEMIOLÓGICOS" sheetId="2" r:id="rId1"/>
    <sheet name="MATRIZ" sheetId="1" r:id="rId2"/>
    <sheet name="ANALISIS DE ENCUESTA" sheetId="3" r:id="rId3"/>
  </sheets>
  <definedNames>
    <definedName name="_xlnm._FilterDatabase" localSheetId="1" hidden="1">MATRIZ!$A$2:$DQ$270</definedName>
    <definedName name="ENCUESTA">Tabla1[#All]</definedName>
  </definedNames>
  <calcPr calcId="162913"/>
</workbook>
</file>

<file path=xl/calcChain.xml><?xml version="1.0" encoding="utf-8"?>
<calcChain xmlns="http://schemas.openxmlformats.org/spreadsheetml/2006/main">
  <c r="B180" i="3" l="1"/>
  <c r="K6" i="1" l="1"/>
  <c r="K7" i="1"/>
  <c r="K5" i="1" l="1"/>
  <c r="L180" i="3" l="1"/>
  <c r="M180" i="3"/>
  <c r="N180" i="3"/>
  <c r="O180" i="3"/>
  <c r="P180" i="3"/>
  <c r="Q180" i="3"/>
  <c r="R180" i="3"/>
  <c r="S180" i="3"/>
  <c r="T180" i="3"/>
  <c r="U180" i="3"/>
  <c r="V180" i="3"/>
  <c r="W180" i="3"/>
  <c r="X180" i="3"/>
  <c r="Y180" i="3"/>
  <c r="Z180" i="3"/>
  <c r="AA180" i="3"/>
  <c r="C180" i="3"/>
  <c r="D180" i="3"/>
  <c r="E180" i="3"/>
  <c r="F180" i="3"/>
  <c r="G180" i="3"/>
  <c r="H180" i="3"/>
  <c r="I180" i="3"/>
  <c r="J180" i="3"/>
  <c r="K180" i="3"/>
</calcChain>
</file>

<file path=xl/comments1.xml><?xml version="1.0" encoding="utf-8"?>
<comments xmlns="http://schemas.openxmlformats.org/spreadsheetml/2006/main">
  <authors>
    <author>Aprendiz GDH</author>
  </authors>
  <commentList>
    <comment ref="F65" authorId="0" shapeId="0">
      <text>
        <r>
          <rPr>
            <b/>
            <sz val="9"/>
            <color indexed="81"/>
            <rFont val="Tahoma"/>
            <family val="2"/>
          </rPr>
          <t>Aprendiz GDH:</t>
        </r>
        <r>
          <rPr>
            <sz val="9"/>
            <color indexed="81"/>
            <rFont val="Tahoma"/>
            <family val="2"/>
          </rPr>
          <t xml:space="preserve">
LA PROMOCION SE REALIZO EL 21 DE MARZO DE 2016</t>
        </r>
      </text>
    </comment>
  </commentList>
</comments>
</file>

<file path=xl/sharedStrings.xml><?xml version="1.0" encoding="utf-8"?>
<sst xmlns="http://schemas.openxmlformats.org/spreadsheetml/2006/main" count="1747" uniqueCount="444">
  <si>
    <t>Nº</t>
  </si>
  <si>
    <t>DIRECCION</t>
  </si>
  <si>
    <t>AREA CCS</t>
  </si>
  <si>
    <t xml:space="preserve">NOMBRE EMPLEADO                                   </t>
  </si>
  <si>
    <t xml:space="preserve">CEDULA       </t>
  </si>
  <si>
    <t xml:space="preserve">CARGO               </t>
  </si>
  <si>
    <t>GENERO</t>
  </si>
  <si>
    <t>EDAD</t>
  </si>
  <si>
    <t xml:space="preserve">ESTATURA </t>
  </si>
  <si>
    <t>PESO</t>
  </si>
  <si>
    <t>IMC</t>
  </si>
  <si>
    <t># HORAS QUE LABORA DIA</t>
  </si>
  <si>
    <t>SEDE</t>
  </si>
  <si>
    <t xml:space="preserve">FECHA: </t>
  </si>
  <si>
    <t>DD/MM/AAAA</t>
  </si>
  <si>
    <t>1.       Alguno de sus papas o hermanos sufre o sufrió de alguna de estas enfermedades</t>
  </si>
  <si>
    <t xml:space="preserve">A.      Artritis                                </t>
  </si>
  <si>
    <t xml:space="preserve">B.      Artrosis                                          </t>
  </si>
  <si>
    <t xml:space="preserve">C.      Hernia discal o discopatia  </t>
  </si>
  <si>
    <t>2.       Consume alguna de estas sustancias</t>
  </si>
  <si>
    <t>A. Al realizar el trabajo</t>
  </si>
  <si>
    <t xml:space="preserve">B. Al finalizar el día        </t>
  </si>
  <si>
    <t xml:space="preserve">C. Al final de la semana  </t>
  </si>
  <si>
    <t xml:space="preserve">D. Todo el tiempo </t>
  </si>
  <si>
    <t xml:space="preserve">E. En su hogar                 </t>
  </si>
  <si>
    <t>B.  No</t>
  </si>
  <si>
    <t xml:space="preserve">A.      Alcohol                                                  </t>
  </si>
  <si>
    <t xml:space="preserve">B.      Cigarrillo                                               </t>
  </si>
  <si>
    <t xml:space="preserve">C.      Sustancias psicoactivas      </t>
  </si>
  <si>
    <t>B.      Dos Veces por jornada</t>
  </si>
  <si>
    <t>C.      Más de dos veces por jornada</t>
  </si>
  <si>
    <t>D.      No realiza</t>
  </si>
  <si>
    <t xml:space="preserve">A.      De pie  fijo en un puesto                    </t>
  </si>
  <si>
    <t>B.      De pie caminando</t>
  </si>
  <si>
    <t xml:space="preserve">C.      Sentado                                                       </t>
  </si>
  <si>
    <t xml:space="preserve">D.      Alterna de pie y sentado                 </t>
  </si>
  <si>
    <t xml:space="preserve">A.      Menos de  4 Horas    </t>
  </si>
  <si>
    <t xml:space="preserve">B.       4 Horas           </t>
  </si>
  <si>
    <t xml:space="preserve">C.      8 Horas   </t>
  </si>
  <si>
    <t xml:space="preserve">D.      Más de  8 Horas </t>
  </si>
  <si>
    <t xml:space="preserve">A.      Cómoda              </t>
  </si>
  <si>
    <t xml:space="preserve">B.      Un poco Incomoda   </t>
  </si>
  <si>
    <t>C.      Muy incomoda</t>
  </si>
  <si>
    <t xml:space="preserve">A.      Si </t>
  </si>
  <si>
    <t xml:space="preserve">B.      No           </t>
  </si>
  <si>
    <t>A.      Diabetes</t>
  </si>
  <si>
    <t xml:space="preserve">B.      Hipertensión </t>
  </si>
  <si>
    <t>B.      Por estar sentado</t>
  </si>
  <si>
    <t xml:space="preserve">C.      Estar levantando y manipulando cargas </t>
  </si>
  <si>
    <t>D.      Realizando movimientos del  cuello</t>
  </si>
  <si>
    <t>F.       Realizando movimientos de codo o el hombro.</t>
  </si>
  <si>
    <t xml:space="preserve">A.      Si  </t>
  </si>
  <si>
    <t xml:space="preserve">C.   Trastornos de  Tiroides  </t>
  </si>
  <si>
    <t>D. Otra mencione  Cual?</t>
  </si>
  <si>
    <t>A. HOMBRO</t>
  </si>
  <si>
    <t xml:space="preserve">                                   B. BRAZO                                        </t>
  </si>
  <si>
    <t>C. ANTEBRAZO</t>
  </si>
  <si>
    <t>E. MUSLOS</t>
  </si>
  <si>
    <t xml:space="preserve">F. RODILLAS                                    </t>
  </si>
  <si>
    <t xml:space="preserve">G. PIERNAS                                     </t>
  </si>
  <si>
    <t xml:space="preserve">H. TOBILLOS                                           </t>
  </si>
  <si>
    <t>I. CUELLO</t>
  </si>
  <si>
    <t>J. ESPALDA ALTA</t>
  </si>
  <si>
    <t>K. ESPALDA MEDIA</t>
  </si>
  <si>
    <t>L. CODOS</t>
  </si>
  <si>
    <t>M. ESPALDA BAJA</t>
  </si>
  <si>
    <t>N. PIES</t>
  </si>
  <si>
    <t>O. GLUTEOS</t>
  </si>
  <si>
    <t xml:space="preserve">A.      Perdida de fuerza          </t>
  </si>
  <si>
    <t>E.      Realizando movimientos de los dedos/mano/muñeca</t>
  </si>
  <si>
    <t>G.       Al caminar largos tramos</t>
  </si>
  <si>
    <t>A.  Si</t>
  </si>
  <si>
    <t>B.  Terapia</t>
  </si>
  <si>
    <t>C.    Mantener reposo</t>
  </si>
  <si>
    <t>A.    Medicamentos</t>
  </si>
  <si>
    <t>D. Otro</t>
  </si>
  <si>
    <t>DIAS</t>
  </si>
  <si>
    <t>MESES</t>
  </si>
  <si>
    <t>AÑOS</t>
  </si>
  <si>
    <t xml:space="preserve">ANTIGÜEDAD EN LA EMPRESA </t>
  </si>
  <si>
    <t xml:space="preserve">Derecho </t>
  </si>
  <si>
    <t>Izquierdo</t>
  </si>
  <si>
    <t xml:space="preserve">D. MANO Y MUÑECA                                </t>
  </si>
  <si>
    <t>ANTIGÜEDAD EN EL CARGO</t>
  </si>
  <si>
    <t>Cobertura de Encuesta de Morbilidad Sentida</t>
  </si>
  <si>
    <t>Encuesta de Morbilidad Sentida</t>
  </si>
  <si>
    <t>No. trabajadores con valoración de encuesta de morbilidad sentida x 100 / No. Total de trabajadores expuestos a riesgo de carga física</t>
  </si>
  <si>
    <t>INDICADOR 1</t>
  </si>
  <si>
    <t>INDICADOR 2</t>
  </si>
  <si>
    <t>Clasificación</t>
  </si>
  <si>
    <t>No. Trabajadores</t>
  </si>
  <si>
    <t>Normal (18,5 – 24,99)</t>
  </si>
  <si>
    <t>GÉNERO</t>
  </si>
  <si>
    <t>FEMENINO</t>
  </si>
  <si>
    <t>MASCULINO</t>
  </si>
  <si>
    <t>17 a 20</t>
  </si>
  <si>
    <t>21 a 30</t>
  </si>
  <si>
    <t>31 a 40</t>
  </si>
  <si>
    <t>De 41 a 50</t>
  </si>
  <si>
    <t>De 51 a 60</t>
  </si>
  <si>
    <t>De 61 a 70</t>
  </si>
  <si>
    <t xml:space="preserve">SI  </t>
  </si>
  <si>
    <t>NO</t>
  </si>
  <si>
    <t>HORAS TRABAJADAS AL DÍA</t>
  </si>
  <si>
    <t>8 HORAS</t>
  </si>
  <si>
    <t>9 HORAS</t>
  </si>
  <si>
    <t>10 HORAS</t>
  </si>
  <si>
    <t>12 HORAS</t>
  </si>
  <si>
    <t>SINTOMATOLOGÍA DOLOROSA</t>
  </si>
  <si>
    <t>CALIFICACIÓN</t>
  </si>
  <si>
    <t xml:space="preserve">TOTAL # DE PERSONAS CON DOLOR </t>
  </si>
  <si>
    <t>SINTOMAS ASOCIADOS</t>
  </si>
  <si>
    <t>TOTAL</t>
  </si>
  <si>
    <t>CONSUME ALGUNA DE ESTAS SUSTANCIAS?</t>
  </si>
  <si>
    <t>Alcohol</t>
  </si>
  <si>
    <t>Cigarrillo</t>
  </si>
  <si>
    <t>Sustancias psicoactivas</t>
  </si>
  <si>
    <t>UBICACIÓN DEL DOLOR</t>
  </si>
  <si>
    <t>REALIZA PAUSAS ACTIVAS?</t>
  </si>
  <si>
    <t>Una vez por jornada</t>
  </si>
  <si>
    <t>Dos veces por jornada</t>
  </si>
  <si>
    <t>Más de dos veces por jornada</t>
  </si>
  <si>
    <t>No realiza</t>
  </si>
  <si>
    <t>DURANTE SU JORNADA LABORAL PERMANECE</t>
  </si>
  <si>
    <t>Sentado</t>
  </si>
  <si>
    <t xml:space="preserve">Alterna de pie y sentado </t>
  </si>
  <si>
    <t>CÓMO CALIFICA SU POSTURA DURANTE LA JORNADA LABORAL</t>
  </si>
  <si>
    <t>Cómoda</t>
  </si>
  <si>
    <t>Un poco incómoda</t>
  </si>
  <si>
    <t>Muy incómoda</t>
  </si>
  <si>
    <t>EN QUE MOMENTO SE PRESENTA EL DOLOR?</t>
  </si>
  <si>
    <t>Al realizar el trabajo</t>
  </si>
  <si>
    <t>Al finalizar el día</t>
  </si>
  <si>
    <t>Al final de la semana</t>
  </si>
  <si>
    <t>Todo el tiempo</t>
  </si>
  <si>
    <t>En su hogar</t>
  </si>
  <si>
    <t xml:space="preserve"> Estando en reposo</t>
  </si>
  <si>
    <t>¿CUÁL DE LAS SIGUIENTES ACCIONES HACE QUE SE PRESENTE EL DOLOR EN SU TRABAJO?</t>
  </si>
  <si>
    <t>Realizando  movimientos de tronco</t>
  </si>
  <si>
    <t>Por estar sentado</t>
  </si>
  <si>
    <t>Estar levantando y manipulando cargas</t>
  </si>
  <si>
    <t>Realizando movimientos del  cuello</t>
  </si>
  <si>
    <t>Realizando movimientos de los dedos/mano/muñeca</t>
  </si>
  <si>
    <t>Realizando movimientos de codo o el hombro.</t>
  </si>
  <si>
    <t>Al caminar largos tramos</t>
  </si>
  <si>
    <t>LO HA TRATADO EL MÉDICO POR ESA MOLESTIA?</t>
  </si>
  <si>
    <t>Si</t>
  </si>
  <si>
    <t>No</t>
  </si>
  <si>
    <t>QUÉ TIPO DE TRATAMIENTO LE INDICÓ?</t>
  </si>
  <si>
    <t>Medicamentos</t>
  </si>
  <si>
    <t>Terapia</t>
  </si>
  <si>
    <t>Mantener reposo</t>
  </si>
  <si>
    <t xml:space="preserve">LO HAN INCAPACITADO DURANTE EL ÚLTIMO AÑO POR ESTA MOLESTIA? </t>
  </si>
  <si>
    <t>CUANTOS DÍAS?</t>
  </si>
  <si>
    <t>1 a 3</t>
  </si>
  <si>
    <t>4 a 6</t>
  </si>
  <si>
    <t>7 a 10</t>
  </si>
  <si>
    <t>Más de 10</t>
  </si>
  <si>
    <t>ALGUNO DE SUS PADRES O HERMANOS SUFRE O SUFRIO DE ALGUNA DE ESTAS ENFERMEDADES?</t>
  </si>
  <si>
    <t>SUFRE DE ALGUNA DE ESTAS ENFERMEDADES?</t>
  </si>
  <si>
    <t>Diabetes</t>
  </si>
  <si>
    <t>Hipertensión</t>
  </si>
  <si>
    <t>Trastornos en tiroides</t>
  </si>
  <si>
    <t>Otra</t>
  </si>
  <si>
    <t>Cuál?</t>
  </si>
  <si>
    <t>Obesidad leve (30,00 - 34,99)</t>
  </si>
  <si>
    <t>Prevalencia de Riesgo Osteomuscular</t>
  </si>
  <si>
    <t>No. casos con valoración de síntomas osteomusculares positivos x 100 / No. Total de la población encuestada</t>
  </si>
  <si>
    <t>DOMINANCIA</t>
  </si>
  <si>
    <t>¿Cuántos cigarrillos al día?</t>
  </si>
  <si>
    <t>¿Hace cuánto tiempo fuma? (años)</t>
  </si>
  <si>
    <t>3. Si fuma:</t>
  </si>
  <si>
    <t>4. ¿Realiza algún tipo de actividad física?</t>
  </si>
  <si>
    <t>¿Cuál?</t>
  </si>
  <si>
    <t>Diario</t>
  </si>
  <si>
    <t>Dos veces a la semana</t>
  </si>
  <si>
    <t>Tres veces a la semana</t>
  </si>
  <si>
    <t>Fines de semana</t>
  </si>
  <si>
    <t>5. ¿Por cuánto tiempo realiza la actividad física?</t>
  </si>
  <si>
    <t>15 min</t>
  </si>
  <si>
    <t>30 min</t>
  </si>
  <si>
    <t>1 hora</t>
  </si>
  <si>
    <t>Más de 1 hora</t>
  </si>
  <si>
    <t>A.      Una vez por jornada</t>
  </si>
  <si>
    <t>6. Realiza pausas activas durante su jornada?</t>
  </si>
  <si>
    <t>¿Cuánto dura la pausa activa?</t>
  </si>
  <si>
    <t>7.       Durante su jornada laboral permanece:</t>
  </si>
  <si>
    <t>8.       Seleccione el tiempo en que permanece en la postura que señalo en el punto 7.</t>
  </si>
  <si>
    <t>9.       Como califica su postura durante la  jornada laboral</t>
  </si>
  <si>
    <t>10.     Sufre de alguna de estas enfermedades</t>
  </si>
  <si>
    <t>11.       Usted Siente dolor en alguna parte de su cuerpo:</t>
  </si>
  <si>
    <t>12. SI USTED PRESENTA DOLOR FRECUENTE EN ALGUNA PARTE DE SU CUERPO IDENTIFIQUELA  Y CALIFIQUE EL GRADO DE DOLOR DE 1 (DOLOR LEVE) A 10 (DOLOR FUERTE )</t>
  </si>
  <si>
    <t>B.     Hormigueo</t>
  </si>
  <si>
    <t>C. Adormecimiento</t>
  </si>
  <si>
    <t>D.      Malestar</t>
  </si>
  <si>
    <t>E. Limitación para la movilización</t>
  </si>
  <si>
    <t>F.      Otro. Cual?</t>
  </si>
  <si>
    <t>13.       Frecuentemente presenta alguno de estos síntomas?</t>
  </si>
  <si>
    <t>14.    En que momento presenta dolor en esa(s) parte(s) de su cuerpo?</t>
  </si>
  <si>
    <t>15. ¿Cuál de las siguientes acciones hace que se presente el dolor en su trabajo?</t>
  </si>
  <si>
    <t>16. Indique desde hace cuanto presenta estos síntomas?</t>
  </si>
  <si>
    <t>A. Días</t>
  </si>
  <si>
    <t>B. Meses</t>
  </si>
  <si>
    <t>C. Años</t>
  </si>
  <si>
    <t>17. Indique cuánto dura este malestar</t>
  </si>
  <si>
    <t>A. Menos de 24 horas</t>
  </si>
  <si>
    <t>B. De 1 a 7 días</t>
  </si>
  <si>
    <t>C. De 8 a 30 días</t>
  </si>
  <si>
    <t>D. De manera permanente</t>
  </si>
  <si>
    <t>18. Lo ha tratado el médico por esa molestia?</t>
  </si>
  <si>
    <t>19.   Qué tipo de tratamiento le indicó?</t>
  </si>
  <si>
    <t xml:space="preserve">20.   Lo han incapacitado durante el último año por este problema?    </t>
  </si>
  <si>
    <t>21.    ¿Cuantos días?</t>
  </si>
  <si>
    <t>6 HORAS</t>
  </si>
  <si>
    <t>B.    Hormigueo</t>
  </si>
  <si>
    <t>c.      Adormecimiento</t>
  </si>
  <si>
    <t>E.      Limitación</t>
  </si>
  <si>
    <t>F.En descanso</t>
  </si>
  <si>
    <t xml:space="preserve">A. Por estar e pie </t>
  </si>
  <si>
    <t>INDICADORES EPIDEMIOLOGICOS</t>
  </si>
  <si>
    <t>TOTAL TRABAJADORES:</t>
  </si>
  <si>
    <t xml:space="preserve">TOTAL ENCUESTADOS:  </t>
  </si>
  <si>
    <t>cll  7 9 67</t>
  </si>
  <si>
    <t>ALEXANDRA LEON</t>
  </si>
  <si>
    <t>ODONTOLOGA</t>
  </si>
  <si>
    <t>F</t>
  </si>
  <si>
    <t>1.70</t>
  </si>
  <si>
    <t>DERECHA</t>
  </si>
  <si>
    <t>MADRID</t>
  </si>
  <si>
    <t>CAMILO ROBAYO</t>
  </si>
  <si>
    <t>M</t>
  </si>
  <si>
    <t>1.65</t>
  </si>
  <si>
    <t>ANGIE ROJAS</t>
  </si>
  <si>
    <t>1.66</t>
  </si>
  <si>
    <t>GINA RODRIGUEZ</t>
  </si>
  <si>
    <t xml:space="preserve">MABEL PUENTES </t>
  </si>
  <si>
    <t>ANGIE PEÑA RAMIREZ</t>
  </si>
  <si>
    <t>1.58</t>
  </si>
  <si>
    <t>MARIA JOHANA RODRIGUEZ ACOSTA</t>
  </si>
  <si>
    <t>1.60</t>
  </si>
  <si>
    <t>ANGELICA SILVA</t>
  </si>
  <si>
    <t>DORIS PATRICIA HERNANDEZ</t>
  </si>
  <si>
    <t>ANA JUDITH NUÑEZ GONZALEZ</t>
  </si>
  <si>
    <t>HIGIENISTA ORAL</t>
  </si>
  <si>
    <t>1.55</t>
  </si>
  <si>
    <t>MADRE</t>
  </si>
  <si>
    <t xml:space="preserve">OCASIONAL </t>
  </si>
  <si>
    <t>BICICLETA</t>
  </si>
  <si>
    <t>CARDIOVASCULAR</t>
  </si>
  <si>
    <t>CAMINAR</t>
  </si>
  <si>
    <t>YOGA</t>
  </si>
  <si>
    <t>X</t>
  </si>
  <si>
    <t>SI</t>
  </si>
  <si>
    <t>OCASIONAL</t>
  </si>
  <si>
    <t>2 MIN</t>
  </si>
  <si>
    <t>5 A 10 MIN</t>
  </si>
  <si>
    <t>5 MIN</t>
  </si>
  <si>
    <t>20 MIN</t>
  </si>
  <si>
    <t>4 A 5 MIN</t>
  </si>
  <si>
    <t>15 MIN</t>
  </si>
  <si>
    <t>MANOS</t>
  </si>
  <si>
    <t>MUÑ-ANTEBRAZO - DERECHO</t>
  </si>
  <si>
    <t>MANO DERECHA</t>
  </si>
  <si>
    <t>BRAZO DERECHO</t>
  </si>
  <si>
    <t>MANO DERECHO</t>
  </si>
  <si>
    <t>MANOS RODILLAS</t>
  </si>
  <si>
    <t>DEDOS MANO DER</t>
  </si>
  <si>
    <t>OCASIONAL- ESPALDA</t>
  </si>
  <si>
    <t>OCASIONAL-ESPALDA</t>
  </si>
  <si>
    <t>OCASIONAL MSD</t>
  </si>
  <si>
    <t xml:space="preserve">OCASIONAL MANO DER </t>
  </si>
  <si>
    <t>MANO</t>
  </si>
  <si>
    <t>CUELLO</t>
  </si>
  <si>
    <t>MUÑ-ANT-DER</t>
  </si>
  <si>
    <t>FERULA</t>
  </si>
  <si>
    <t xml:space="preserve">1 A 2 </t>
  </si>
  <si>
    <t>Columna1</t>
  </si>
  <si>
    <t>Columna2</t>
  </si>
  <si>
    <t>Columna3</t>
  </si>
  <si>
    <t>Columna4</t>
  </si>
  <si>
    <t>Columna5</t>
  </si>
  <si>
    <t>Columna6</t>
  </si>
  <si>
    <t>Columna7</t>
  </si>
  <si>
    <t>Columna8</t>
  </si>
  <si>
    <t>Columna9</t>
  </si>
  <si>
    <t>Columna10</t>
  </si>
  <si>
    <t>Columna11</t>
  </si>
  <si>
    <t>Columna12</t>
  </si>
  <si>
    <t>Columna13</t>
  </si>
  <si>
    <t>Columna14</t>
  </si>
  <si>
    <t>Columna15</t>
  </si>
  <si>
    <t>Columna16</t>
  </si>
  <si>
    <t>Columna17</t>
  </si>
  <si>
    <t>Columna18</t>
  </si>
  <si>
    <t>Columna19</t>
  </si>
  <si>
    <t>Columna20</t>
  </si>
  <si>
    <t>Columna21</t>
  </si>
  <si>
    <t>Columna22</t>
  </si>
  <si>
    <t>Columna23</t>
  </si>
  <si>
    <t>Columna24</t>
  </si>
  <si>
    <t>Columna25</t>
  </si>
  <si>
    <t>Columna26</t>
  </si>
  <si>
    <t>Columna27</t>
  </si>
  <si>
    <t>Columna28</t>
  </si>
  <si>
    <t>Columna29</t>
  </si>
  <si>
    <t>Columna30</t>
  </si>
  <si>
    <t>Columna31</t>
  </si>
  <si>
    <t>Columna32</t>
  </si>
  <si>
    <t>Columna33</t>
  </si>
  <si>
    <t>Columna34</t>
  </si>
  <si>
    <t>Columna35</t>
  </si>
  <si>
    <t>Columna36</t>
  </si>
  <si>
    <t>Columna37</t>
  </si>
  <si>
    <t>Columna38</t>
  </si>
  <si>
    <t>Columna39</t>
  </si>
  <si>
    <t>Columna40</t>
  </si>
  <si>
    <t>Columna41</t>
  </si>
  <si>
    <t>Columna42</t>
  </si>
  <si>
    <t>Columna43</t>
  </si>
  <si>
    <t>Columna44</t>
  </si>
  <si>
    <t>Columna45</t>
  </si>
  <si>
    <t>Columna46</t>
  </si>
  <si>
    <t>Columna47</t>
  </si>
  <si>
    <t>Columna48</t>
  </si>
  <si>
    <t>Columna49</t>
  </si>
  <si>
    <t>Columna50</t>
  </si>
  <si>
    <t>Columna51</t>
  </si>
  <si>
    <t>Columna52</t>
  </si>
  <si>
    <t>Columna53</t>
  </si>
  <si>
    <t>Columna54</t>
  </si>
  <si>
    <t>Columna55</t>
  </si>
  <si>
    <t>Columna56</t>
  </si>
  <si>
    <t>Columna57</t>
  </si>
  <si>
    <t>Columna58</t>
  </si>
  <si>
    <t>Columna59</t>
  </si>
  <si>
    <t>Columna60</t>
  </si>
  <si>
    <t>Columna61</t>
  </si>
  <si>
    <t>Columna62</t>
  </si>
  <si>
    <t>Columna63</t>
  </si>
  <si>
    <t>Columna64</t>
  </si>
  <si>
    <t>Columna65</t>
  </si>
  <si>
    <t>Columna66</t>
  </si>
  <si>
    <t>Columna67</t>
  </si>
  <si>
    <t>Columna68</t>
  </si>
  <si>
    <t>Columna69</t>
  </si>
  <si>
    <t>Columna70</t>
  </si>
  <si>
    <t>Columna71</t>
  </si>
  <si>
    <t>Columna72</t>
  </si>
  <si>
    <t>Columna73</t>
  </si>
  <si>
    <t>Columna74</t>
  </si>
  <si>
    <t>Columna75</t>
  </si>
  <si>
    <t>Columna76</t>
  </si>
  <si>
    <t>Columna77</t>
  </si>
  <si>
    <t>Columna78</t>
  </si>
  <si>
    <t>Columna79</t>
  </si>
  <si>
    <t>Columna80</t>
  </si>
  <si>
    <t>Columna81</t>
  </si>
  <si>
    <t>Columna82</t>
  </si>
  <si>
    <t>Columna83</t>
  </si>
  <si>
    <t>Columna84</t>
  </si>
  <si>
    <t>Columna85</t>
  </si>
  <si>
    <t>Columna86</t>
  </si>
  <si>
    <t>Columna87</t>
  </si>
  <si>
    <t>Columna88</t>
  </si>
  <si>
    <t>Columna89</t>
  </si>
  <si>
    <t>Columna90</t>
  </si>
  <si>
    <t>Columna91</t>
  </si>
  <si>
    <t>Columna92</t>
  </si>
  <si>
    <t>Columna93</t>
  </si>
  <si>
    <t>Columna94</t>
  </si>
  <si>
    <t>Columna95</t>
  </si>
  <si>
    <t>Columna96</t>
  </si>
  <si>
    <t>Columna97</t>
  </si>
  <si>
    <t>Columna98</t>
  </si>
  <si>
    <t>Columna99</t>
  </si>
  <si>
    <t>Columna100</t>
  </si>
  <si>
    <t>Columna101</t>
  </si>
  <si>
    <t>Columna102</t>
  </si>
  <si>
    <t>Columna103</t>
  </si>
  <si>
    <t>Columna104</t>
  </si>
  <si>
    <t>Columna105</t>
  </si>
  <si>
    <t>Columna106</t>
  </si>
  <si>
    <t>Columna107</t>
  </si>
  <si>
    <t>Columna108</t>
  </si>
  <si>
    <t>Columna109</t>
  </si>
  <si>
    <t>Columna110</t>
  </si>
  <si>
    <t>Columna111</t>
  </si>
  <si>
    <t>Columna112</t>
  </si>
  <si>
    <t>Columna113</t>
  </si>
  <si>
    <t>Columna114</t>
  </si>
  <si>
    <t>Columna115</t>
  </si>
  <si>
    <t>Columna116</t>
  </si>
  <si>
    <t>Columna117</t>
  </si>
  <si>
    <t>Columna118</t>
  </si>
  <si>
    <t>Columna119</t>
  </si>
  <si>
    <t>Columna120</t>
  </si>
  <si>
    <t>Columna121</t>
  </si>
  <si>
    <t xml:space="preserve"> </t>
  </si>
  <si>
    <t>7 HORAS</t>
  </si>
  <si>
    <t>CALLE 7 17 79</t>
  </si>
  <si>
    <t>DENTIMAX</t>
  </si>
  <si>
    <t>GLADY YULIANA JAIMES TARAZONA</t>
  </si>
  <si>
    <t>COORDINADORA</t>
  </si>
  <si>
    <t>JUAN CARLOS TUTA PEÑA</t>
  </si>
  <si>
    <t>ORTODONCISTA</t>
  </si>
  <si>
    <t>TENNIS</t>
  </si>
  <si>
    <t>JOHN CONTRERAS</t>
  </si>
  <si>
    <t>REHABILITADOR</t>
  </si>
  <si>
    <t>1.74</t>
  </si>
  <si>
    <t>S ( MADRE)</t>
  </si>
  <si>
    <t>SI ( HERMANA)</t>
  </si>
  <si>
    <t>S</t>
  </si>
  <si>
    <t>CONSTANZA LILIANA CASTAÑEDA</t>
  </si>
  <si>
    <t>PERIODONCISTA</t>
  </si>
  <si>
    <t>GIMNASIO</t>
  </si>
  <si>
    <t>HAPPY DENT</t>
  </si>
  <si>
    <t>LILIANA CUELLAR PIÑEROS</t>
  </si>
  <si>
    <t>IZQUIERDA</t>
  </si>
  <si>
    <t>MAMA</t>
  </si>
  <si>
    <t>FELULA</t>
  </si>
  <si>
    <t>LUCIA SALAS</t>
  </si>
  <si>
    <t>VICTOR MAURICIO CARVAJAL LEON</t>
  </si>
  <si>
    <t>10/01/2'19</t>
  </si>
  <si>
    <t>MARIA CAROLINA PITNO</t>
  </si>
  <si>
    <t>VITALDETN</t>
  </si>
  <si>
    <t>MANUEL FERNANDO CEVALLOS</t>
  </si>
  <si>
    <t>ESPECIALISTA</t>
  </si>
  <si>
    <t>1.80</t>
  </si>
  <si>
    <t>YASMIN SHIRLEY TORO MORALES</t>
  </si>
  <si>
    <t>1.56</t>
  </si>
  <si>
    <t>VOLEIBOL</t>
  </si>
  <si>
    <t>JOSE EDUARDO ANAYA CARO</t>
  </si>
  <si>
    <t>1.67</t>
  </si>
  <si>
    <t>Sobrepeso (Preobeso 25,00 - 29,99)</t>
  </si>
  <si>
    <t>Obesidad media (35,00 - 39,99)</t>
  </si>
  <si>
    <r>
      <t>Obesidad mórbida (</t>
    </r>
    <r>
      <rPr>
        <u/>
        <sz val="11"/>
        <color theme="1"/>
        <rFont val="Calibri"/>
        <family val="2"/>
        <scheme val="minor"/>
      </rPr>
      <t>&gt;</t>
    </r>
    <r>
      <rPr>
        <sz val="11"/>
        <color theme="1"/>
        <rFont val="Calibri"/>
        <family val="2"/>
        <scheme val="minor"/>
      </rPr>
      <t xml:space="preserve"> 40,00)</t>
    </r>
  </si>
  <si>
    <t>5 HORAS</t>
  </si>
  <si>
    <t>Artritis ( MAMÁ)</t>
  </si>
  <si>
    <t>Artrosis ( MAMÁ)</t>
  </si>
  <si>
    <t>Hernia discal o discopatia ( MAMÁ Y HERMANA)</t>
  </si>
  <si>
    <t>C</t>
  </si>
  <si>
    <t>VALOR</t>
  </si>
  <si>
    <t>CALLE 7 1 -22 2</t>
  </si>
  <si>
    <t>CALLE. 9b #6-17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</si>
</sst>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&quot;$&quot;_-;\-* #,##0.00\ &quot;$&quot;_-;_-* &quot;-&quot;??\ &quot;$&quot;_-;_-@_-"/>
    <numFmt numFmtId="165" formatCode="_-* #,##0.00\ _$_-;\-* #,##0.00\ _$_-;_-* &quot;-&quot;??\ _$_-;_-@_-"/>
    <numFmt numFmtId="166" formatCode="#,##0\ _€"/>
  </numFmts>
  <fonts count="21">
    <font>
      <sz val="11"/>
      <color theme="1"/>
      <name val="Calibri"/>
      <family val="2"/>
      <scheme val="minor"/>
    </font>
    <font>
      <sz val="10"/>
      <name val="Verdana   "/>
    </font>
    <font>
      <sz val="8"/>
      <name val="Arial"/>
      <family val="2"/>
    </font>
    <font>
      <b/>
      <sz val="10"/>
      <name val="Century Gothic"/>
      <family val="2"/>
    </font>
    <font>
      <sz val="10"/>
      <name val="Century Gothic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color indexed="8"/>
      <name val="Century Gothic"/>
      <family val="2"/>
    </font>
    <font>
      <b/>
      <sz val="10"/>
      <color indexed="8"/>
      <name val="Century Gothic"/>
      <family val="2"/>
    </font>
    <font>
      <sz val="10"/>
      <color theme="1"/>
      <name val="Century Gothic"/>
      <family val="2"/>
    </font>
    <font>
      <b/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1"/>
      <name val="Century Gothic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color theme="1"/>
      <name val="Century Gothic"/>
      <family val="2"/>
    </font>
    <font>
      <sz val="10"/>
      <name val="Century Gothic"/>
      <family val="2"/>
    </font>
    <font>
      <sz val="10"/>
      <color indexed="8"/>
      <name val="Century Gothic"/>
      <family val="2"/>
    </font>
    <font>
      <sz val="10"/>
      <color rgb="FFFF0000"/>
      <name val="Century Gothic"/>
      <family val="2"/>
    </font>
    <font>
      <sz val="8"/>
      <color indexed="8"/>
      <name val="Century Gothic"/>
      <family val="2"/>
    </font>
    <font>
      <u/>
      <sz val="11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66FF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" fillId="0" borderId="0" applyProtection="0">
      <protection locked="0"/>
    </xf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289">
    <xf numFmtId="0" fontId="0" fillId="0" borderId="0" xfId="0"/>
    <xf numFmtId="0" fontId="8" fillId="2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 applyProtection="1">
      <alignment horizontal="left"/>
      <protection locked="0"/>
    </xf>
    <xf numFmtId="0" fontId="4" fillId="5" borderId="1" xfId="0" applyFont="1" applyFill="1" applyBorder="1" applyAlignment="1" applyProtection="1">
      <alignment horizontal="center"/>
      <protection locked="0"/>
    </xf>
    <xf numFmtId="0" fontId="4" fillId="5" borderId="1" xfId="0" applyFont="1" applyFill="1" applyBorder="1" applyAlignment="1" applyProtection="1">
      <protection locked="0"/>
    </xf>
    <xf numFmtId="3" fontId="4" fillId="5" borderId="1" xfId="0" applyNumberFormat="1" applyFont="1" applyFill="1" applyBorder="1" applyAlignment="1" applyProtection="1">
      <alignment horizontal="right"/>
      <protection locked="0"/>
    </xf>
    <xf numFmtId="0" fontId="9" fillId="0" borderId="0" xfId="0" applyFont="1"/>
    <xf numFmtId="0" fontId="9" fillId="0" borderId="0" xfId="0" applyFont="1" applyAlignment="1">
      <alignment horizontal="center"/>
    </xf>
    <xf numFmtId="0" fontId="8" fillId="3" borderId="2" xfId="0" applyFont="1" applyFill="1" applyBorder="1" applyAlignment="1"/>
    <xf numFmtId="0" fontId="8" fillId="3" borderId="3" xfId="0" applyFont="1" applyFill="1" applyBorder="1" applyAlignment="1"/>
    <xf numFmtId="0" fontId="8" fillId="3" borderId="4" xfId="0" applyFont="1" applyFill="1" applyBorder="1" applyAlignment="1"/>
    <xf numFmtId="1" fontId="4" fillId="5" borderId="1" xfId="5" applyNumberFormat="1" applyFont="1" applyFill="1" applyBorder="1" applyAlignment="1">
      <alignment horizontal="center"/>
      <protection locked="0"/>
    </xf>
    <xf numFmtId="0" fontId="7" fillId="5" borderId="1" xfId="0" applyFont="1" applyFill="1" applyBorder="1" applyAlignment="1">
      <alignment horizontal="center"/>
    </xf>
    <xf numFmtId="0" fontId="7" fillId="5" borderId="1" xfId="0" applyFont="1" applyFill="1" applyBorder="1"/>
    <xf numFmtId="14" fontId="7" fillId="5" borderId="1" xfId="0" applyNumberFormat="1" applyFont="1" applyFill="1" applyBorder="1"/>
    <xf numFmtId="0" fontId="9" fillId="5" borderId="0" xfId="0" applyFont="1" applyFill="1"/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/>
    </xf>
    <xf numFmtId="0" fontId="8" fillId="5" borderId="1" xfId="0" applyNumberFormat="1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0" xfId="0" applyBorder="1"/>
    <xf numFmtId="0" fontId="10" fillId="0" borderId="0" xfId="0" applyFont="1" applyFill="1" applyBorder="1" applyAlignment="1">
      <alignment vertical="center" wrapText="1"/>
    </xf>
    <xf numFmtId="0" fontId="8" fillId="5" borderId="0" xfId="0" applyFont="1" applyFill="1" applyBorder="1" applyAlignment="1">
      <alignment vertical="center"/>
    </xf>
    <xf numFmtId="0" fontId="8" fillId="5" borderId="5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7" borderId="1" xfId="0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0" fillId="0" borderId="0" xfId="0" applyBorder="1" applyAlignment="1">
      <alignment vertical="center"/>
    </xf>
    <xf numFmtId="0" fontId="0" fillId="0" borderId="0" xfId="0" applyFill="1" applyBorder="1"/>
    <xf numFmtId="0" fontId="0" fillId="0" borderId="1" xfId="0" applyFill="1" applyBorder="1"/>
    <xf numFmtId="0" fontId="10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 wrapText="1"/>
    </xf>
    <xf numFmtId="0" fontId="10" fillId="0" borderId="12" xfId="0" applyFont="1" applyBorder="1" applyAlignment="1"/>
    <xf numFmtId="0" fontId="7" fillId="5" borderId="1" xfId="0" applyFont="1" applyFill="1" applyBorder="1" applyAlignment="1">
      <alignment horizontal="left"/>
    </xf>
    <xf numFmtId="0" fontId="9" fillId="0" borderId="0" xfId="0" applyFont="1" applyAlignment="1">
      <alignment horizontal="left"/>
    </xf>
    <xf numFmtId="0" fontId="9" fillId="10" borderId="0" xfId="0" applyFont="1" applyFill="1"/>
    <xf numFmtId="0" fontId="9" fillId="11" borderId="0" xfId="0" applyFont="1" applyFill="1"/>
    <xf numFmtId="0" fontId="4" fillId="5" borderId="1" xfId="0" applyNumberFormat="1" applyFont="1" applyFill="1" applyBorder="1" applyAlignment="1" applyProtection="1">
      <alignment horizontal="center" vertical="center"/>
      <protection locked="0"/>
    </xf>
    <xf numFmtId="0" fontId="7" fillId="5" borderId="1" xfId="0" applyFont="1" applyFill="1" applyBorder="1" applyAlignment="1">
      <alignment horizontal="right"/>
    </xf>
    <xf numFmtId="0" fontId="7" fillId="5" borderId="1" xfId="0" quotePrefix="1" applyFont="1" applyFill="1" applyBorder="1"/>
    <xf numFmtId="0" fontId="4" fillId="5" borderId="1" xfId="0" applyFont="1" applyFill="1" applyBorder="1" applyAlignment="1" applyProtection="1">
      <alignment horizontal="center" vertical="center"/>
      <protection locked="0"/>
    </xf>
    <xf numFmtId="1" fontId="7" fillId="5" borderId="1" xfId="0" applyNumberFormat="1" applyFont="1" applyFill="1" applyBorder="1"/>
    <xf numFmtId="0" fontId="9" fillId="5" borderId="1" xfId="0" applyFont="1" applyFill="1" applyBorder="1" applyAlignment="1">
      <alignment horizontal="center"/>
    </xf>
    <xf numFmtId="0" fontId="9" fillId="5" borderId="1" xfId="0" applyFont="1" applyFill="1" applyBorder="1"/>
    <xf numFmtId="14" fontId="9" fillId="5" borderId="1" xfId="0" applyNumberFormat="1" applyFont="1" applyFill="1" applyBorder="1"/>
    <xf numFmtId="0" fontId="9" fillId="5" borderId="1" xfId="0" applyFont="1" applyFill="1" applyBorder="1" applyAlignment="1">
      <alignment horizontal="left"/>
    </xf>
    <xf numFmtId="0" fontId="4" fillId="5" borderId="1" xfId="5" applyFont="1" applyFill="1" applyBorder="1" applyAlignment="1">
      <alignment horizontal="center"/>
      <protection locked="0"/>
    </xf>
    <xf numFmtId="0" fontId="9" fillId="5" borderId="1" xfId="0" applyFont="1" applyFill="1" applyBorder="1" applyAlignment="1">
      <alignment horizontal="center" wrapText="1"/>
    </xf>
    <xf numFmtId="3" fontId="9" fillId="5" borderId="1" xfId="0" applyNumberFormat="1" applyFont="1" applyFill="1" applyBorder="1"/>
    <xf numFmtId="1" fontId="9" fillId="5" borderId="1" xfId="0" applyNumberFormat="1" applyFont="1" applyFill="1" applyBorder="1"/>
    <xf numFmtId="0" fontId="12" fillId="5" borderId="1" xfId="0" applyFont="1" applyFill="1" applyBorder="1" applyAlignment="1"/>
    <xf numFmtId="0" fontId="9" fillId="5" borderId="1" xfId="0" applyFont="1" applyFill="1" applyBorder="1" applyAlignment="1"/>
    <xf numFmtId="0" fontId="12" fillId="5" borderId="8" xfId="0" applyFont="1" applyFill="1" applyBorder="1" applyAlignment="1"/>
    <xf numFmtId="0" fontId="12" fillId="5" borderId="9" xfId="0" applyFont="1" applyFill="1" applyBorder="1" applyAlignment="1"/>
    <xf numFmtId="0" fontId="12" fillId="5" borderId="1" xfId="0" applyFont="1" applyFill="1" applyBorder="1"/>
    <xf numFmtId="0" fontId="9" fillId="5" borderId="5" xfId="0" applyFont="1" applyFill="1" applyBorder="1" applyAlignment="1">
      <alignment horizontal="center"/>
    </xf>
    <xf numFmtId="0" fontId="9" fillId="5" borderId="5" xfId="0" applyFont="1" applyFill="1" applyBorder="1"/>
    <xf numFmtId="0" fontId="9" fillId="5" borderId="5" xfId="0" applyFont="1" applyFill="1" applyBorder="1" applyAlignment="1">
      <alignment horizontal="center" wrapText="1"/>
    </xf>
    <xf numFmtId="14" fontId="9" fillId="5" borderId="5" xfId="0" applyNumberFormat="1" applyFont="1" applyFill="1" applyBorder="1"/>
    <xf numFmtId="0" fontId="9" fillId="5" borderId="5" xfId="0" applyFont="1" applyFill="1" applyBorder="1" applyAlignment="1">
      <alignment horizontal="left"/>
    </xf>
    <xf numFmtId="0" fontId="9" fillId="5" borderId="0" xfId="0" applyFont="1" applyFill="1" applyAlignment="1">
      <alignment horizontal="center"/>
    </xf>
    <xf numFmtId="0" fontId="9" fillId="5" borderId="0" xfId="0" applyFont="1" applyFill="1" applyAlignment="1">
      <alignment horizontal="left"/>
    </xf>
    <xf numFmtId="0" fontId="7" fillId="5" borderId="1" xfId="0" applyNumberFormat="1" applyFont="1" applyFill="1" applyBorder="1"/>
    <xf numFmtId="0" fontId="0" fillId="0" borderId="1" xfId="0" applyFont="1" applyBorder="1" applyAlignment="1">
      <alignment horizontal="left" vertical="center"/>
    </xf>
    <xf numFmtId="0" fontId="0" fillId="0" borderId="9" xfId="0" applyFont="1" applyBorder="1" applyAlignment="1">
      <alignment horizontal="right" vertical="center"/>
    </xf>
    <xf numFmtId="0" fontId="4" fillId="0" borderId="1" xfId="0" applyFont="1" applyBorder="1" applyAlignment="1" applyProtection="1">
      <alignment horizontal="left"/>
      <protection locked="0"/>
    </xf>
    <xf numFmtId="0" fontId="4" fillId="0" borderId="1" xfId="0" applyFont="1" applyBorder="1" applyAlignment="1" applyProtection="1">
      <alignment horizontal="center"/>
      <protection locked="0"/>
    </xf>
    <xf numFmtId="3" fontId="4" fillId="0" borderId="1" xfId="0" applyNumberFormat="1" applyFont="1" applyBorder="1" applyAlignment="1" applyProtection="1">
      <alignment horizontal="right"/>
      <protection locked="0"/>
    </xf>
    <xf numFmtId="1" fontId="4" fillId="0" borderId="1" xfId="0" applyNumberFormat="1" applyFont="1" applyBorder="1" applyAlignment="1" applyProtection="1">
      <alignment horizontal="right"/>
      <protection locked="0"/>
    </xf>
    <xf numFmtId="0" fontId="4" fillId="0" borderId="1" xfId="0" applyFont="1" applyBorder="1" applyAlignment="1" applyProtection="1">
      <protection locked="0"/>
    </xf>
    <xf numFmtId="0" fontId="4" fillId="0" borderId="6" xfId="0" applyFont="1" applyBorder="1" applyAlignment="1" applyProtection="1">
      <protection locked="0"/>
    </xf>
    <xf numFmtId="0" fontId="4" fillId="0" borderId="6" xfId="0" applyFont="1" applyBorder="1" applyAlignment="1" applyProtection="1">
      <alignment horizontal="left" vertical="center"/>
      <protection locked="0"/>
    </xf>
    <xf numFmtId="0" fontId="7" fillId="5" borderId="1" xfId="0" applyFont="1" applyFill="1" applyBorder="1" applyAlignment="1">
      <alignment horizontal="center" wrapText="1"/>
    </xf>
    <xf numFmtId="0" fontId="9" fillId="5" borderId="1" xfId="0" applyFont="1" applyFill="1" applyBorder="1" applyAlignment="1">
      <alignment wrapText="1"/>
    </xf>
    <xf numFmtId="15" fontId="7" fillId="5" borderId="1" xfId="0" applyNumberFormat="1" applyFont="1" applyFill="1" applyBorder="1"/>
    <xf numFmtId="0" fontId="7" fillId="5" borderId="1" xfId="0" applyFont="1" applyFill="1" applyBorder="1" applyAlignment="1">
      <alignment wrapText="1"/>
    </xf>
    <xf numFmtId="0" fontId="7" fillId="5" borderId="1" xfId="0" applyFont="1" applyFill="1" applyBorder="1" applyAlignment="1">
      <alignment horizontal="left" wrapText="1"/>
    </xf>
    <xf numFmtId="0" fontId="7" fillId="5" borderId="1" xfId="0" applyNumberFormat="1" applyFont="1" applyFill="1" applyBorder="1" applyAlignment="1">
      <alignment horizontal="center"/>
    </xf>
    <xf numFmtId="0" fontId="12" fillId="5" borderId="5" xfId="0" applyFont="1" applyFill="1" applyBorder="1"/>
    <xf numFmtId="0" fontId="12" fillId="5" borderId="0" xfId="0" applyFont="1" applyFill="1"/>
    <xf numFmtId="0" fontId="12" fillId="0" borderId="0" xfId="0" applyFont="1"/>
    <xf numFmtId="0" fontId="7" fillId="5" borderId="7" xfId="0" applyFont="1" applyFill="1" applyBorder="1"/>
    <xf numFmtId="0" fontId="9" fillId="5" borderId="7" xfId="0" applyFont="1" applyFill="1" applyBorder="1"/>
    <xf numFmtId="0" fontId="9" fillId="5" borderId="13" xfId="0" applyFont="1" applyFill="1" applyBorder="1"/>
    <xf numFmtId="1" fontId="4" fillId="12" borderId="1" xfId="5" applyNumberFormat="1" applyFont="1" applyFill="1" applyBorder="1" applyAlignment="1">
      <alignment horizontal="center"/>
      <protection locked="0"/>
    </xf>
    <xf numFmtId="0" fontId="4" fillId="12" borderId="1" xfId="0" applyFont="1" applyFill="1" applyBorder="1" applyAlignment="1" applyProtection="1">
      <alignment horizontal="center"/>
      <protection locked="0"/>
    </xf>
    <xf numFmtId="0" fontId="4" fillId="12" borderId="1" xfId="0" applyFont="1" applyFill="1" applyBorder="1" applyAlignment="1" applyProtection="1">
      <alignment horizontal="left"/>
      <protection locked="0"/>
    </xf>
    <xf numFmtId="3" fontId="4" fillId="12" borderId="1" xfId="0" applyNumberFormat="1" applyFont="1" applyFill="1" applyBorder="1" applyAlignment="1" applyProtection="1">
      <alignment horizontal="right"/>
      <protection locked="0"/>
    </xf>
    <xf numFmtId="0" fontId="4" fillId="12" borderId="1" xfId="0" applyFont="1" applyFill="1" applyBorder="1" applyAlignment="1" applyProtection="1">
      <protection locked="0"/>
    </xf>
    <xf numFmtId="0" fontId="4" fillId="12" borderId="1" xfId="0" applyFont="1" applyFill="1" applyBorder="1" applyAlignment="1" applyProtection="1">
      <alignment horizontal="center" vertical="center"/>
      <protection locked="0"/>
    </xf>
    <xf numFmtId="0" fontId="7" fillId="12" borderId="1" xfId="0" applyFont="1" applyFill="1" applyBorder="1" applyAlignment="1">
      <alignment horizontal="center"/>
    </xf>
    <xf numFmtId="0" fontId="8" fillId="12" borderId="1" xfId="0" applyNumberFormat="1" applyFont="1" applyFill="1" applyBorder="1"/>
    <xf numFmtId="0" fontId="7" fillId="12" borderId="1" xfId="0" applyFont="1" applyFill="1" applyBorder="1"/>
    <xf numFmtId="14" fontId="7" fillId="12" borderId="1" xfId="0" applyNumberFormat="1" applyFont="1" applyFill="1" applyBorder="1"/>
    <xf numFmtId="0" fontId="7" fillId="12" borderId="1" xfId="0" applyFont="1" applyFill="1" applyBorder="1" applyAlignment="1">
      <alignment horizontal="left"/>
    </xf>
    <xf numFmtId="0" fontId="7" fillId="12" borderId="7" xfId="0" applyFont="1" applyFill="1" applyBorder="1"/>
    <xf numFmtId="0" fontId="9" fillId="12" borderId="0" xfId="0" applyFont="1" applyFill="1"/>
    <xf numFmtId="0" fontId="8" fillId="3" borderId="2" xfId="0" applyFont="1" applyFill="1" applyBorder="1" applyAlignment="1">
      <alignment horizontal="center" wrapText="1"/>
    </xf>
    <xf numFmtId="0" fontId="8" fillId="3" borderId="4" xfId="0" applyFont="1" applyFill="1" applyBorder="1" applyAlignment="1">
      <alignment horizont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wrapText="1"/>
    </xf>
    <xf numFmtId="0" fontId="8" fillId="2" borderId="3" xfId="0" applyFont="1" applyFill="1" applyBorder="1" applyAlignment="1">
      <alignment horizontal="center" wrapText="1"/>
    </xf>
    <xf numFmtId="0" fontId="8" fillId="2" borderId="4" xfId="0" applyFont="1" applyFill="1" applyBorder="1" applyAlignment="1">
      <alignment horizont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>
      <alignment horizontal="left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/>
    </xf>
    <xf numFmtId="0" fontId="3" fillId="2" borderId="5" xfId="5" applyFont="1" applyFill="1" applyBorder="1" applyAlignment="1">
      <alignment horizontal="center" vertical="center" wrapText="1"/>
      <protection locked="0"/>
    </xf>
    <xf numFmtId="0" fontId="3" fillId="2" borderId="10" xfId="5" applyFont="1" applyFill="1" applyBorder="1" applyAlignment="1">
      <alignment horizontal="center" vertical="center" wrapText="1"/>
      <protection locked="0"/>
    </xf>
    <xf numFmtId="0" fontId="3" fillId="2" borderId="6" xfId="5" applyFont="1" applyFill="1" applyBorder="1" applyAlignment="1">
      <alignment horizontal="center" vertical="center" wrapText="1"/>
      <protection locked="0"/>
    </xf>
    <xf numFmtId="166" fontId="3" fillId="2" borderId="5" xfId="5" applyNumberFormat="1" applyFont="1" applyFill="1" applyBorder="1" applyAlignment="1">
      <alignment horizontal="center" vertical="center" wrapText="1"/>
      <protection locked="0"/>
    </xf>
    <xf numFmtId="166" fontId="3" fillId="2" borderId="10" xfId="5" applyNumberFormat="1" applyFont="1" applyFill="1" applyBorder="1" applyAlignment="1">
      <alignment horizontal="center" vertical="center" wrapText="1"/>
      <protection locked="0"/>
    </xf>
    <xf numFmtId="166" fontId="3" fillId="2" borderId="6" xfId="5" applyNumberFormat="1" applyFont="1" applyFill="1" applyBorder="1" applyAlignment="1">
      <alignment horizontal="center" vertical="center" wrapText="1"/>
      <protection locked="0"/>
    </xf>
    <xf numFmtId="0" fontId="8" fillId="2" borderId="7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3" fillId="2" borderId="5" xfId="5" applyNumberFormat="1" applyFont="1" applyFill="1" applyBorder="1" applyAlignment="1">
      <alignment horizontal="center" vertical="center"/>
      <protection locked="0"/>
    </xf>
    <xf numFmtId="0" fontId="3" fillId="2" borderId="10" xfId="5" applyNumberFormat="1" applyFont="1" applyFill="1" applyBorder="1" applyAlignment="1">
      <alignment horizontal="center" vertical="center"/>
      <protection locked="0"/>
    </xf>
    <xf numFmtId="0" fontId="3" fillId="2" borderId="6" xfId="5" applyNumberFormat="1" applyFont="1" applyFill="1" applyBorder="1" applyAlignment="1">
      <alignment horizontal="center" vertical="center"/>
      <protection locked="0"/>
    </xf>
    <xf numFmtId="1" fontId="3" fillId="2" borderId="15" xfId="5" applyNumberFormat="1" applyFont="1" applyFill="1" applyBorder="1" applyAlignment="1">
      <alignment horizontal="center" vertical="center" wrapText="1"/>
      <protection locked="0"/>
    </xf>
    <xf numFmtId="1" fontId="3" fillId="2" borderId="14" xfId="5" applyNumberFormat="1" applyFont="1" applyFill="1" applyBorder="1" applyAlignment="1">
      <alignment horizontal="center" vertical="center" wrapText="1"/>
      <protection locked="0"/>
    </xf>
    <xf numFmtId="1" fontId="3" fillId="2" borderId="4" xfId="5" applyNumberFormat="1" applyFont="1" applyFill="1" applyBorder="1" applyAlignment="1">
      <alignment horizontal="center" vertical="center" wrapText="1"/>
      <protection locked="0"/>
    </xf>
    <xf numFmtId="0" fontId="10" fillId="0" borderId="7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6" xfId="0" applyBorder="1" applyAlignment="1">
      <alignment vertical="center"/>
    </xf>
    <xf numFmtId="0" fontId="0" fillId="0" borderId="6" xfId="0" applyBorder="1"/>
    <xf numFmtId="0" fontId="0" fillId="0" borderId="0" xfId="0" applyFill="1" applyBorder="1" applyAlignment="1">
      <alignment vertical="center" wrapText="1"/>
    </xf>
    <xf numFmtId="0" fontId="10" fillId="0" borderId="0" xfId="0" applyFont="1" applyBorder="1" applyAlignment="1">
      <alignment horizontal="center" vertical="center"/>
    </xf>
    <xf numFmtId="2" fontId="17" fillId="13" borderId="5" xfId="0" applyNumberFormat="1" applyFont="1" applyFill="1" applyBorder="1" applyAlignment="1">
      <alignment horizontal="center" vertical="center"/>
    </xf>
    <xf numFmtId="0" fontId="10" fillId="0" borderId="9" xfId="0" applyFont="1" applyBorder="1" applyAlignment="1">
      <alignment horizontal="right" vertical="center"/>
    </xf>
    <xf numFmtId="0" fontId="17" fillId="13" borderId="5" xfId="0" applyFont="1" applyFill="1" applyBorder="1" applyAlignment="1">
      <alignment horizontal="center" vertical="center" wrapText="1"/>
    </xf>
    <xf numFmtId="1" fontId="16" fillId="13" borderId="15" xfId="5" applyNumberFormat="1" applyFont="1" applyFill="1" applyBorder="1" applyAlignment="1">
      <alignment horizontal="center"/>
      <protection locked="0"/>
    </xf>
    <xf numFmtId="0" fontId="16" fillId="13" borderId="5" xfId="0" applyFont="1" applyFill="1" applyBorder="1" applyAlignment="1" applyProtection="1">
      <alignment horizontal="center"/>
      <protection locked="0"/>
    </xf>
    <xf numFmtId="0" fontId="16" fillId="13" borderId="5" xfId="0" applyFont="1" applyFill="1" applyBorder="1" applyAlignment="1" applyProtection="1">
      <alignment horizontal="left"/>
      <protection locked="0"/>
    </xf>
    <xf numFmtId="0" fontId="16" fillId="13" borderId="5" xfId="0" applyFont="1" applyFill="1" applyBorder="1" applyAlignment="1" applyProtection="1">
      <alignment horizontal="center" vertical="center"/>
      <protection locked="0"/>
    </xf>
    <xf numFmtId="3" fontId="16" fillId="13" borderId="5" xfId="0" applyNumberFormat="1" applyFont="1" applyFill="1" applyBorder="1" applyAlignment="1" applyProtection="1">
      <alignment horizontal="center" vertical="center"/>
      <protection locked="0"/>
    </xf>
    <xf numFmtId="0" fontId="16" fillId="13" borderId="5" xfId="0" applyNumberFormat="1" applyFont="1" applyFill="1" applyBorder="1" applyAlignment="1" applyProtection="1">
      <alignment horizontal="center" vertical="center"/>
      <protection locked="0"/>
    </xf>
    <xf numFmtId="0" fontId="17" fillId="13" borderId="5" xfId="0" applyFont="1" applyFill="1" applyBorder="1" applyAlignment="1">
      <alignment horizontal="center" vertical="center"/>
    </xf>
    <xf numFmtId="0" fontId="17" fillId="13" borderId="5" xfId="0" applyNumberFormat="1" applyFont="1" applyFill="1" applyBorder="1" applyAlignment="1">
      <alignment horizontal="center" vertical="center"/>
    </xf>
    <xf numFmtId="0" fontId="18" fillId="13" borderId="5" xfId="0" applyFont="1" applyFill="1" applyBorder="1" applyAlignment="1">
      <alignment horizontal="center" vertical="center"/>
    </xf>
    <xf numFmtId="14" fontId="17" fillId="13" borderId="5" xfId="0" applyNumberFormat="1" applyFont="1" applyFill="1" applyBorder="1" applyAlignment="1">
      <alignment horizontal="center" vertical="center"/>
    </xf>
    <xf numFmtId="0" fontId="17" fillId="13" borderId="5" xfId="0" applyFont="1" applyFill="1" applyBorder="1" applyAlignment="1">
      <alignment horizontal="center"/>
    </xf>
    <xf numFmtId="0" fontId="18" fillId="13" borderId="5" xfId="0" applyFont="1" applyFill="1" applyBorder="1" applyAlignment="1">
      <alignment horizontal="center"/>
    </xf>
    <xf numFmtId="0" fontId="17" fillId="13" borderId="5" xfId="0" applyFont="1" applyFill="1" applyBorder="1"/>
    <xf numFmtId="0" fontId="19" fillId="13" borderId="5" xfId="0" applyFont="1" applyFill="1" applyBorder="1" applyAlignment="1">
      <alignment horizontal="center"/>
    </xf>
    <xf numFmtId="0" fontId="17" fillId="13" borderId="13" xfId="0" applyFont="1" applyFill="1" applyBorder="1" applyAlignment="1">
      <alignment horizontal="center"/>
    </xf>
    <xf numFmtId="0" fontId="9" fillId="13" borderId="0" xfId="0" applyFont="1" applyFill="1"/>
    <xf numFmtId="0" fontId="0" fillId="0" borderId="1" xfId="0" applyFont="1" applyBorder="1" applyAlignment="1">
      <alignment horizontal="right"/>
    </xf>
    <xf numFmtId="1" fontId="0" fillId="0" borderId="1" xfId="0" applyNumberFormat="1" applyBorder="1"/>
    <xf numFmtId="1" fontId="4" fillId="0" borderId="9" xfId="5" applyNumberFormat="1" applyFont="1" applyFill="1" applyBorder="1" applyAlignment="1">
      <alignment horizontal="center"/>
      <protection locked="0"/>
    </xf>
    <xf numFmtId="0" fontId="9" fillId="0" borderId="1" xfId="0" applyFont="1" applyFill="1" applyBorder="1" applyAlignment="1" applyProtection="1">
      <alignment horizontal="center"/>
      <protection locked="0"/>
    </xf>
    <xf numFmtId="0" fontId="9" fillId="0" borderId="1" xfId="0" applyFont="1" applyFill="1" applyBorder="1" applyAlignment="1" applyProtection="1">
      <alignment horizontal="left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3" fontId="9" fillId="0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6" xfId="0" applyNumberFormat="1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2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14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/>
    <xf numFmtId="0" fontId="15" fillId="0" borderId="1" xfId="0" applyFont="1" applyFill="1" applyBorder="1" applyAlignment="1">
      <alignment horizontal="center"/>
    </xf>
    <xf numFmtId="0" fontId="9" fillId="0" borderId="7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/>
    </xf>
    <xf numFmtId="0" fontId="9" fillId="0" borderId="1" xfId="0" applyNumberFormat="1" applyFont="1" applyFill="1" applyBorder="1" applyAlignment="1" applyProtection="1">
      <alignment horizontal="center" vertical="center"/>
      <protection locked="0"/>
    </xf>
    <xf numFmtId="0" fontId="18" fillId="0" borderId="5" xfId="0" applyFont="1" applyFill="1" applyBorder="1" applyAlignment="1">
      <alignment horizontal="center"/>
    </xf>
    <xf numFmtId="0" fontId="9" fillId="0" borderId="5" xfId="0" applyFont="1" applyFill="1" applyBorder="1" applyAlignment="1" applyProtection="1">
      <alignment horizontal="center"/>
      <protection locked="0"/>
    </xf>
    <xf numFmtId="0" fontId="9" fillId="0" borderId="5" xfId="0" applyFont="1" applyFill="1" applyBorder="1" applyAlignment="1" applyProtection="1">
      <alignment horizontal="left"/>
      <protection locked="0"/>
    </xf>
    <xf numFmtId="0" fontId="9" fillId="0" borderId="5" xfId="0" applyFont="1" applyFill="1" applyBorder="1" applyAlignment="1" applyProtection="1">
      <alignment horizontal="center" vertical="center"/>
      <protection locked="0"/>
    </xf>
    <xf numFmtId="3" fontId="9" fillId="0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5" xfId="0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/>
    </xf>
    <xf numFmtId="14" fontId="9" fillId="0" borderId="5" xfId="0" applyNumberFormat="1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/>
    <xf numFmtId="0" fontId="15" fillId="0" borderId="5" xfId="0" applyFont="1" applyFill="1" applyBorder="1" applyAlignment="1">
      <alignment horizontal="center"/>
    </xf>
    <xf numFmtId="16" fontId="9" fillId="0" borderId="13" xfId="0" applyNumberFormat="1" applyFont="1" applyFill="1" applyBorder="1" applyAlignment="1">
      <alignment horizontal="center"/>
    </xf>
    <xf numFmtId="0" fontId="16" fillId="0" borderId="1" xfId="0" applyFont="1" applyFill="1" applyBorder="1" applyAlignment="1" applyProtection="1">
      <alignment horizontal="center"/>
      <protection locked="0"/>
    </xf>
    <xf numFmtId="0" fontId="16" fillId="0" borderId="1" xfId="0" applyFont="1" applyFill="1" applyBorder="1" applyAlignment="1" applyProtection="1">
      <alignment horizontal="left"/>
      <protection locked="0"/>
    </xf>
    <xf numFmtId="0" fontId="16" fillId="0" borderId="1" xfId="0" applyFont="1" applyFill="1" applyBorder="1" applyAlignment="1" applyProtection="1">
      <alignment horizontal="center" vertical="center"/>
      <protection locked="0"/>
    </xf>
    <xf numFmtId="3" fontId="16" fillId="0" borderId="1" xfId="0" applyNumberFormat="1" applyFont="1" applyFill="1" applyBorder="1" applyAlignment="1" applyProtection="1">
      <alignment horizontal="center" vertical="center"/>
      <protection locked="0"/>
    </xf>
    <xf numFmtId="0" fontId="16" fillId="0" borderId="1" xfId="0" applyNumberFormat="1" applyFont="1" applyFill="1" applyBorder="1" applyAlignment="1" applyProtection="1">
      <alignment horizontal="center" vertical="center"/>
      <protection locked="0"/>
    </xf>
    <xf numFmtId="0" fontId="17" fillId="0" borderId="1" xfId="0" applyFont="1" applyFill="1" applyBorder="1" applyAlignment="1">
      <alignment horizontal="center" vertical="center"/>
    </xf>
    <xf numFmtId="2" fontId="17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14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/>
    </xf>
    <xf numFmtId="0" fontId="18" fillId="0" borderId="1" xfId="0" applyFont="1" applyFill="1" applyBorder="1" applyAlignment="1">
      <alignment horizontal="center"/>
    </xf>
    <xf numFmtId="0" fontId="17" fillId="0" borderId="1" xfId="0" applyFont="1" applyFill="1" applyBorder="1"/>
    <xf numFmtId="0" fontId="19" fillId="0" borderId="1" xfId="0" applyFont="1" applyFill="1" applyBorder="1" applyAlignment="1">
      <alignment horizontal="center"/>
    </xf>
    <xf numFmtId="0" fontId="17" fillId="0" borderId="7" xfId="0" applyFont="1" applyFill="1" applyBorder="1" applyAlignment="1">
      <alignment horizontal="center"/>
    </xf>
    <xf numFmtId="0" fontId="16" fillId="0" borderId="5" xfId="0" applyFont="1" applyFill="1" applyBorder="1" applyAlignment="1" applyProtection="1">
      <alignment horizontal="center"/>
      <protection locked="0"/>
    </xf>
    <xf numFmtId="0" fontId="16" fillId="0" borderId="5" xfId="0" applyFont="1" applyFill="1" applyBorder="1" applyAlignment="1" applyProtection="1">
      <alignment horizontal="left"/>
      <protection locked="0"/>
    </xf>
    <xf numFmtId="0" fontId="16" fillId="0" borderId="5" xfId="0" applyFont="1" applyFill="1" applyBorder="1" applyAlignment="1" applyProtection="1">
      <alignment horizontal="center" vertical="center"/>
      <protection locked="0"/>
    </xf>
    <xf numFmtId="3" fontId="16" fillId="0" borderId="5" xfId="0" applyNumberFormat="1" applyFont="1" applyFill="1" applyBorder="1" applyAlignment="1" applyProtection="1">
      <alignment horizontal="center" vertical="center"/>
      <protection locked="0"/>
    </xf>
    <xf numFmtId="0" fontId="16" fillId="0" borderId="5" xfId="0" applyNumberFormat="1" applyFont="1" applyFill="1" applyBorder="1" applyAlignment="1" applyProtection="1">
      <alignment horizontal="center" vertical="center"/>
      <protection locked="0"/>
    </xf>
    <xf numFmtId="0" fontId="17" fillId="0" borderId="5" xfId="0" applyFont="1" applyFill="1" applyBorder="1" applyAlignment="1">
      <alignment horizontal="center" vertical="center"/>
    </xf>
    <xf numFmtId="2" fontId="17" fillId="0" borderId="5" xfId="0" applyNumberFormat="1" applyFont="1" applyFill="1" applyBorder="1" applyAlignment="1">
      <alignment horizontal="center" vertical="center"/>
    </xf>
    <xf numFmtId="0" fontId="17" fillId="0" borderId="5" xfId="0" applyNumberFormat="1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/>
    </xf>
    <xf numFmtId="14" fontId="17" fillId="0" borderId="5" xfId="0" applyNumberFormat="1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/>
    </xf>
    <xf numFmtId="0" fontId="17" fillId="0" borderId="5" xfId="0" applyFont="1" applyFill="1" applyBorder="1" applyAlignment="1">
      <alignment horizontal="center" vertical="center" wrapText="1"/>
    </xf>
    <xf numFmtId="0" fontId="17" fillId="0" borderId="5" xfId="0" applyFont="1" applyFill="1" applyBorder="1"/>
    <xf numFmtId="0" fontId="19" fillId="0" borderId="5" xfId="0" applyFont="1" applyFill="1" applyBorder="1" applyAlignment="1">
      <alignment horizontal="center"/>
    </xf>
    <xf numFmtId="0" fontId="17" fillId="0" borderId="13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7" xfId="0" applyFont="1" applyBorder="1" applyAlignment="1">
      <alignment horizontal="left" vertical="center"/>
    </xf>
    <xf numFmtId="0" fontId="11" fillId="0" borderId="8" xfId="0" applyFont="1" applyBorder="1" applyAlignment="1">
      <alignment horizontal="left" vertical="center"/>
    </xf>
    <xf numFmtId="0" fontId="11" fillId="0" borderId="9" xfId="0" applyFont="1" applyBorder="1" applyAlignment="1">
      <alignment horizontal="left" vertical="center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10" fillId="0" borderId="7" xfId="0" applyFont="1" applyBorder="1" applyAlignment="1">
      <alignment horizontal="center" wrapText="1"/>
    </xf>
    <xf numFmtId="0" fontId="10" fillId="0" borderId="9" xfId="0" applyFont="1" applyBorder="1" applyAlignment="1">
      <alignment horizont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8" fillId="0" borderId="1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 wrapText="1"/>
    </xf>
    <xf numFmtId="0" fontId="8" fillId="5" borderId="9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10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/>
    </xf>
    <xf numFmtId="0" fontId="8" fillId="5" borderId="9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</cellXfs>
  <cellStyles count="8">
    <cellStyle name="Hipervínculo 2" xfId="1"/>
    <cellStyle name="Millares 2" xfId="2"/>
    <cellStyle name="Millares 3" xfId="3"/>
    <cellStyle name="Moneda 2" xfId="4"/>
    <cellStyle name="Normal" xfId="0" builtinId="0"/>
    <cellStyle name="Normal 2" xfId="5"/>
    <cellStyle name="Porcentaje 2" xfId="6"/>
    <cellStyle name="Porcentual 2" xfId="7"/>
  </cellStyles>
  <dxfs count="1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numFmt numFmtId="19" formatCode="dd/mm/yyyy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entury Gothic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entury Gothic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entury Gothic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entury Gothic"/>
        <scheme val="none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entury Gothic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entury Gothic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66FFFF"/>
      <color rgb="FFFF0066"/>
      <color rgb="FF00FF00"/>
      <color rgb="FFFF9966"/>
      <color rgb="FFCC00FF"/>
      <color rgb="FF0CCF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CONSUME ALGUNA DE ESTAS SUSTANCIAS?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CONSUMO</c:v>
          </c:tx>
          <c:invertIfNegative val="0"/>
          <c:cat>
            <c:strRef>
              <c:f>'ANALISIS DE ENCUESTA'!$A$73:$A$75</c:f>
              <c:strCache>
                <c:ptCount val="3"/>
                <c:pt idx="0">
                  <c:v>Alcohol</c:v>
                </c:pt>
                <c:pt idx="1">
                  <c:v>Cigarrillo</c:v>
                </c:pt>
                <c:pt idx="2">
                  <c:v>Sustancias psicoactivas</c:v>
                </c:pt>
              </c:strCache>
            </c:strRef>
          </c:cat>
          <c:val>
            <c:numRef>
              <c:f>'ANALISIS DE ENCUESTA'!$B$73:$B$75</c:f>
              <c:numCache>
                <c:formatCode>General</c:formatCode>
                <c:ptCount val="3"/>
                <c:pt idx="0">
                  <c:v>3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77-4B41-ADAE-695CC3517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15081096"/>
        <c:axId val="315083840"/>
      </c:barChart>
      <c:catAx>
        <c:axId val="3150810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15083840"/>
        <c:crosses val="autoZero"/>
        <c:auto val="1"/>
        <c:lblAlgn val="ctr"/>
        <c:lblOffset val="100"/>
        <c:noMultiLvlLbl val="0"/>
      </c:catAx>
      <c:valAx>
        <c:axId val="3150838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1508109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ALGUNO DE SUS PADRES O HERMANOS SUFRE O SUFRIO DE ALGUNA DE ESTAS ENFERMEDADES?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CANTIDAD DE PERSONAS</c:v>
          </c:tx>
          <c:invertIfNegative val="0"/>
          <c:cat>
            <c:strRef>
              <c:f>'ANALISIS DE ENCUESTA'!$A$58:$A$60</c:f>
              <c:strCache>
                <c:ptCount val="3"/>
                <c:pt idx="0">
                  <c:v>Artritis ( MAMÁ)</c:v>
                </c:pt>
                <c:pt idx="1">
                  <c:v>Artrosis ( MAMÁ)</c:v>
                </c:pt>
                <c:pt idx="2">
                  <c:v>Hernia discal o discopatia ( MAMÁ Y HERMANA)</c:v>
                </c:pt>
              </c:strCache>
            </c:strRef>
          </c:cat>
          <c:val>
            <c:numRef>
              <c:f>'ANALISIS DE ENCUESTA'!$B$58:$B$60</c:f>
              <c:numCache>
                <c:formatCode>General</c:formatCode>
                <c:ptCount val="3"/>
                <c:pt idx="0">
                  <c:v>1</c:v>
                </c:pt>
                <c:pt idx="1">
                  <c:v>3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96-4B96-82C0-45FDABEDD6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8273904"/>
        <c:axId val="318274296"/>
      </c:barChart>
      <c:catAx>
        <c:axId val="31827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318274296"/>
        <c:crosses val="autoZero"/>
        <c:auto val="1"/>
        <c:lblAlgn val="ctr"/>
        <c:lblOffset val="100"/>
        <c:noMultiLvlLbl val="0"/>
      </c:catAx>
      <c:valAx>
        <c:axId val="318274296"/>
        <c:scaling>
          <c:orientation val="minMax"/>
        </c:scaling>
        <c:delete val="0"/>
        <c:axPos val="l"/>
        <c:majorGridlines/>
        <c:title>
          <c:overlay val="0"/>
        </c:title>
        <c:numFmt formatCode="General" sourceLinked="1"/>
        <c:majorTickMark val="none"/>
        <c:minorTickMark val="none"/>
        <c:tickLblPos val="nextTo"/>
        <c:crossAx val="318273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REALIZA</a:t>
            </a:r>
            <a:r>
              <a:rPr lang="es-CO" baseline="0"/>
              <a:t> PAUSAS ACTIVAS</a:t>
            </a:r>
            <a:endParaRPr lang="es-CO"/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'ANALISIS DE ENCUESTA'!$A$84:$A$87</c:f>
              <c:strCache>
                <c:ptCount val="4"/>
                <c:pt idx="0">
                  <c:v>Una vez por jornada</c:v>
                </c:pt>
                <c:pt idx="1">
                  <c:v>Dos veces por jornada</c:v>
                </c:pt>
                <c:pt idx="2">
                  <c:v>Más de dos veces por jornada</c:v>
                </c:pt>
                <c:pt idx="3">
                  <c:v>No realiza</c:v>
                </c:pt>
              </c:strCache>
            </c:strRef>
          </c:cat>
          <c:val>
            <c:numRef>
              <c:f>'ANALISIS DE ENCUESTA'!$B$84:$B$87</c:f>
              <c:numCache>
                <c:formatCode>General</c:formatCode>
                <c:ptCount val="4"/>
                <c:pt idx="0">
                  <c:v>8</c:v>
                </c:pt>
                <c:pt idx="1">
                  <c:v>5</c:v>
                </c:pt>
                <c:pt idx="2">
                  <c:v>1</c:v>
                </c:pt>
                <c:pt idx="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D4-4CAC-9F75-74272683DA4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REALIZ</a:t>
            </a:r>
            <a:r>
              <a:rPr lang="es-CO" baseline="0"/>
              <a:t> PAUSAS ACTIVAS</a:t>
            </a:r>
            <a:endParaRPr lang="es-CO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36%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040-4F6E-AB55-4561545C3444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23%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040-4F6E-AB55-4561545C344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5%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040-4F6E-AB55-4561545C344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36%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040-4F6E-AB55-4561545C344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'ANALISIS DE ENCUESTA'!$A$84:$A$87</c:f>
              <c:strCache>
                <c:ptCount val="4"/>
                <c:pt idx="0">
                  <c:v>Una vez por jornada</c:v>
                </c:pt>
                <c:pt idx="1">
                  <c:v>Dos veces por jornada</c:v>
                </c:pt>
                <c:pt idx="2">
                  <c:v>Más de dos veces por jornada</c:v>
                </c:pt>
                <c:pt idx="3">
                  <c:v>No realiza</c:v>
                </c:pt>
              </c:strCache>
            </c:strRef>
          </c:cat>
          <c:val>
            <c:numRef>
              <c:f>'ANALISIS DE ENCUESTA'!$B$84:$B$87</c:f>
              <c:numCache>
                <c:formatCode>General</c:formatCode>
                <c:ptCount val="4"/>
                <c:pt idx="0">
                  <c:v>8</c:v>
                </c:pt>
                <c:pt idx="1">
                  <c:v>5</c:v>
                </c:pt>
                <c:pt idx="2">
                  <c:v>1</c:v>
                </c:pt>
                <c:pt idx="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040-4F6E-AB55-4561545C34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8272728"/>
        <c:axId val="318273120"/>
      </c:barChart>
      <c:catAx>
        <c:axId val="3182727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8273120"/>
        <c:crosses val="autoZero"/>
        <c:auto val="1"/>
        <c:lblAlgn val="ctr"/>
        <c:lblOffset val="100"/>
        <c:noMultiLvlLbl val="0"/>
      </c:catAx>
      <c:valAx>
        <c:axId val="3182731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Cantida</a:t>
                </a:r>
                <a:r>
                  <a:rPr lang="es-CO" baseline="0"/>
                  <a:t>d de Personas</a:t>
                </a:r>
                <a:endParaRPr lang="es-C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3182727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/>
              <a:t>DURANTE SU JORNADA LABORAL PERMANECE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62%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15-4301-A7DF-FA96E9D1B1C2}"/>
                </c:ext>
              </c:extLst>
            </c:dLbl>
            <c:dLbl>
              <c:idx val="1"/>
              <c:layout>
                <c:manualLayout>
                  <c:x val="1.8013566910826933E-2"/>
                  <c:y val="0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18%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E15-4301-A7DF-FA96E9D1B1C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'ANALISIS DE ENCUESTA'!$A$98:$A$99</c:f>
              <c:strCache>
                <c:ptCount val="2"/>
                <c:pt idx="0">
                  <c:v>Sentado</c:v>
                </c:pt>
                <c:pt idx="1">
                  <c:v>Alterna de pie y sentado </c:v>
                </c:pt>
              </c:strCache>
            </c:strRef>
          </c:cat>
          <c:val>
            <c:numRef>
              <c:f>'ANALISIS DE ENCUESTA'!$B$98:$B$99</c:f>
              <c:numCache>
                <c:formatCode>General</c:formatCode>
                <c:ptCount val="2"/>
                <c:pt idx="0">
                  <c:v>18</c:v>
                </c:pt>
                <c:pt idx="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15-4301-A7DF-FA96E9D1B1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8270768"/>
        <c:axId val="318271160"/>
      </c:barChart>
      <c:catAx>
        <c:axId val="3182707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8271160"/>
        <c:crosses val="autoZero"/>
        <c:auto val="1"/>
        <c:lblAlgn val="ctr"/>
        <c:lblOffset val="100"/>
        <c:noMultiLvlLbl val="0"/>
      </c:catAx>
      <c:valAx>
        <c:axId val="31827116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3182707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/>
              <a:t>DURANTE SU JORNADA LABORAL PERMANECE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'ANALISIS DE ENCUESTA'!$A$98:$A$99</c:f>
              <c:strCache>
                <c:ptCount val="2"/>
                <c:pt idx="0">
                  <c:v>Sentado</c:v>
                </c:pt>
                <c:pt idx="1">
                  <c:v>Alterna de pie y sentado </c:v>
                </c:pt>
              </c:strCache>
            </c:strRef>
          </c:cat>
          <c:val>
            <c:numRef>
              <c:f>'ANALISIS DE ENCUESTA'!$B$98:$B$99</c:f>
              <c:numCache>
                <c:formatCode>General</c:formatCode>
                <c:ptCount val="2"/>
                <c:pt idx="0">
                  <c:v>18</c:v>
                </c:pt>
                <c:pt idx="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B6-4CBA-B365-2C9F7C49B0B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CÓMO CALIFICA SU POSTURA DURANTE LA JORNADA LABORAL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Cantidad de Persons</c:v>
          </c:tx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US"/>
                      <a:t>23%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4F67-4536-924E-5AE6100A1CBF}"/>
                </c:ext>
              </c:extLst>
            </c:dLbl>
            <c:dLbl>
              <c:idx val="1"/>
              <c:layout>
                <c:manualLayout>
                  <c:x val="-6.309284609096349E-3"/>
                  <c:y val="0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73%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F67-4536-924E-5AE6100A1CBF}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US"/>
                      <a:t>4%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4F67-4536-924E-5AE6100A1CB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'ANALISIS DE ENCUESTA'!$A$115:$A$117</c:f>
              <c:strCache>
                <c:ptCount val="3"/>
                <c:pt idx="0">
                  <c:v>Cómoda</c:v>
                </c:pt>
                <c:pt idx="1">
                  <c:v>Un poco incómoda</c:v>
                </c:pt>
                <c:pt idx="2">
                  <c:v>Muy incómoda</c:v>
                </c:pt>
              </c:strCache>
            </c:strRef>
          </c:cat>
          <c:val>
            <c:numRef>
              <c:f>'ANALISIS DE ENCUESTA'!$B$115:$B$117</c:f>
              <c:numCache>
                <c:formatCode>General</c:formatCode>
                <c:ptCount val="3"/>
                <c:pt idx="0">
                  <c:v>5</c:v>
                </c:pt>
                <c:pt idx="1">
                  <c:v>16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67-4536-924E-5AE6100A1C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7892824"/>
        <c:axId val="317891256"/>
      </c:barChart>
      <c:catAx>
        <c:axId val="3178928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891256"/>
        <c:crosses val="autoZero"/>
        <c:auto val="1"/>
        <c:lblAlgn val="ctr"/>
        <c:lblOffset val="100"/>
        <c:noMultiLvlLbl val="0"/>
      </c:catAx>
      <c:valAx>
        <c:axId val="31789125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3178928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/>
              <a:t>CÓMO CALIFICA SU POSTURA DURANTE LA JORNADA LABORAL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'ANALISIS DE ENCUESTA'!$A$115:$A$117</c:f>
              <c:strCache>
                <c:ptCount val="3"/>
                <c:pt idx="0">
                  <c:v>Cómoda</c:v>
                </c:pt>
                <c:pt idx="1">
                  <c:v>Un poco incómoda</c:v>
                </c:pt>
                <c:pt idx="2">
                  <c:v>Muy incómoda</c:v>
                </c:pt>
              </c:strCache>
            </c:strRef>
          </c:cat>
          <c:val>
            <c:numRef>
              <c:f>'ANALISIS DE ENCUESTA'!$B$115:$B$117</c:f>
              <c:numCache>
                <c:formatCode>General</c:formatCode>
                <c:ptCount val="3"/>
                <c:pt idx="0">
                  <c:v>5</c:v>
                </c:pt>
                <c:pt idx="1">
                  <c:v>16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EE-4D23-86EB-601C353F8E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/>
              <a:t>SUFRE DE ALGUNA DE ESTAS ENFERMEDADES?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'ANALISIS DE ENCUESTA'!$A$124:$A$128</c:f>
              <c:strCache>
                <c:ptCount val="5"/>
                <c:pt idx="0">
                  <c:v>Diabetes</c:v>
                </c:pt>
                <c:pt idx="1">
                  <c:v>Hipertensión</c:v>
                </c:pt>
                <c:pt idx="2">
                  <c:v>Trastornos en tiroides</c:v>
                </c:pt>
                <c:pt idx="3">
                  <c:v>Otra</c:v>
                </c:pt>
                <c:pt idx="4">
                  <c:v>Cuál?</c:v>
                </c:pt>
              </c:strCache>
            </c:strRef>
          </c:cat>
          <c:val>
            <c:numRef>
              <c:f>'ANALISIS DE ENCUESTA'!$B$124:$B$128</c:f>
              <c:numCache>
                <c:formatCode>General</c:formatCode>
                <c:ptCount val="5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75-4BF6-B993-AA1AFAE73B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17888512"/>
        <c:axId val="317895176"/>
      </c:barChart>
      <c:catAx>
        <c:axId val="3178885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895176"/>
        <c:crosses val="autoZero"/>
        <c:auto val="1"/>
        <c:lblAlgn val="ctr"/>
        <c:lblOffset val="100"/>
        <c:noMultiLvlLbl val="0"/>
      </c:catAx>
      <c:valAx>
        <c:axId val="31789517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crossAx val="3178885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/>
              <a:t>SINTOMATOLOGÍA DOLOROSA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Candidad De Personas</c:v>
          </c:tx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US"/>
                      <a:t>86%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0A30-4A48-992B-F4919DE17880}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US"/>
                      <a:t>14%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0A30-4A48-992B-F4919DE17880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'ANALISIS DE ENCUESTA'!$A$141:$A$142</c:f>
              <c:strCache>
                <c:ptCount val="2"/>
                <c:pt idx="0">
                  <c:v>SI  </c:v>
                </c:pt>
                <c:pt idx="1">
                  <c:v>NO</c:v>
                </c:pt>
              </c:strCache>
            </c:strRef>
          </c:cat>
          <c:val>
            <c:numRef>
              <c:f>'ANALISIS DE ENCUESTA'!$B$141:$B$142</c:f>
              <c:numCache>
                <c:formatCode>General</c:formatCode>
                <c:ptCount val="2"/>
                <c:pt idx="0">
                  <c:v>19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30-4A48-992B-F4919DE178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7895568"/>
        <c:axId val="317888120"/>
      </c:barChart>
      <c:catAx>
        <c:axId val="3178955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888120"/>
        <c:crosses val="autoZero"/>
        <c:auto val="1"/>
        <c:lblAlgn val="ctr"/>
        <c:lblOffset val="100"/>
        <c:noMultiLvlLbl val="0"/>
      </c:catAx>
      <c:valAx>
        <c:axId val="3178881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Cantidad de Personas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3178955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/>
              <a:t>SINTOMATOLOGÍA DOLOROSA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'ANALISIS DE ENCUESTA'!$A$141:$A$142</c:f>
              <c:strCache>
                <c:ptCount val="2"/>
                <c:pt idx="0">
                  <c:v>SI  </c:v>
                </c:pt>
                <c:pt idx="1">
                  <c:v>NO</c:v>
                </c:pt>
              </c:strCache>
            </c:strRef>
          </c:cat>
          <c:val>
            <c:numRef>
              <c:f>'ANALISIS DE ENCUESTA'!$B$141:$B$142</c:f>
              <c:numCache>
                <c:formatCode>General</c:formatCode>
                <c:ptCount val="2"/>
                <c:pt idx="0">
                  <c:v>19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59-4F31-B4CA-33B174E01A6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EDAD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27%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7B5-48C2-862F-523DF17F2E6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36%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7B5-48C2-862F-523DF17F2E6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32%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7B5-48C2-862F-523DF17F2E6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5%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7B5-48C2-862F-523DF17F2E6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'ANALISIS DE ENCUESTA'!$A$18:$A$21</c:f>
              <c:strCache>
                <c:ptCount val="4"/>
                <c:pt idx="0">
                  <c:v>21 a 30</c:v>
                </c:pt>
                <c:pt idx="1">
                  <c:v>31 a 40</c:v>
                </c:pt>
                <c:pt idx="2">
                  <c:v>De 41 a 50</c:v>
                </c:pt>
                <c:pt idx="3">
                  <c:v>De 51 a 60</c:v>
                </c:pt>
              </c:strCache>
            </c:strRef>
          </c:cat>
          <c:val>
            <c:numRef>
              <c:f>'ANALISIS DE ENCUESTA'!$B$18:$B$21</c:f>
              <c:numCache>
                <c:formatCode>General</c:formatCode>
                <c:ptCount val="4"/>
                <c:pt idx="0">
                  <c:v>6</c:v>
                </c:pt>
                <c:pt idx="1">
                  <c:v>8</c:v>
                </c:pt>
                <c:pt idx="2">
                  <c:v>7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B5-48C2-862F-523DF17F2E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85203992"/>
        <c:axId val="85202816"/>
      </c:barChart>
      <c:catAx>
        <c:axId val="852039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85202816"/>
        <c:crosses val="autoZero"/>
        <c:auto val="1"/>
        <c:lblAlgn val="ctr"/>
        <c:lblOffset val="100"/>
        <c:noMultiLvlLbl val="0"/>
      </c:catAx>
      <c:valAx>
        <c:axId val="852028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52039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HOMBRO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'ANALISIS DE ENCUESTA'!$B$169</c:f>
              <c:strCache>
                <c:ptCount val="1"/>
                <c:pt idx="0">
                  <c:v>Derecho </c:v>
                </c:pt>
              </c:strCache>
            </c:strRef>
          </c:tx>
          <c:invertIfNegative val="0"/>
          <c:val>
            <c:numRef>
              <c:f>'ANALISIS DE ENCUESTA'!$B$170:$B$179</c:f>
              <c:numCache>
                <c:formatCode>General</c:formatCode>
                <c:ptCount val="10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38-40E6-84A4-3D6C008D2A65}"/>
            </c:ext>
          </c:extLst>
        </c:ser>
        <c:ser>
          <c:idx val="1"/>
          <c:order val="1"/>
          <c:tx>
            <c:strRef>
              <c:f>'ANALISIS DE ENCUESTA'!$C$169</c:f>
              <c:strCache>
                <c:ptCount val="1"/>
                <c:pt idx="0">
                  <c:v>Izquierdo</c:v>
                </c:pt>
              </c:strCache>
            </c:strRef>
          </c:tx>
          <c:invertIfNegative val="0"/>
          <c:val>
            <c:numRef>
              <c:f>'ANALISIS DE ENCUESTA'!$C$170:$C$179</c:f>
              <c:numCache>
                <c:formatCode>General</c:formatCode>
                <c:ptCount val="10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38-40E6-84A4-3D6C008D2A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7893216"/>
        <c:axId val="317893608"/>
      </c:barChart>
      <c:catAx>
        <c:axId val="317893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Percepcion</a:t>
                </a:r>
                <a:r>
                  <a:rPr lang="en-US" baseline="0"/>
                  <a:t> del Dolor</a:t>
                </a:r>
                <a:endParaRPr lang="en-US"/>
              </a:p>
            </c:rich>
          </c:tx>
          <c:overlay val="0"/>
        </c:title>
        <c:majorTickMark val="none"/>
        <c:minorTickMark val="none"/>
        <c:tickLblPos val="nextTo"/>
        <c:crossAx val="317893608"/>
        <c:crosses val="autoZero"/>
        <c:auto val="1"/>
        <c:lblAlgn val="ctr"/>
        <c:lblOffset val="100"/>
        <c:noMultiLvlLbl val="0"/>
      </c:catAx>
      <c:valAx>
        <c:axId val="3178936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Cantidad</a:t>
                </a:r>
                <a:r>
                  <a:rPr lang="es-CO" baseline="0"/>
                  <a:t> de Personas</a:t>
                </a:r>
              </a:p>
              <a:p>
                <a:pPr>
                  <a:defRPr/>
                </a:pPr>
                <a:endParaRPr lang="es-C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178932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BRAZOS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'ANALISIS DE ENCUESTA'!$D$169</c:f>
              <c:strCache>
                <c:ptCount val="1"/>
                <c:pt idx="0">
                  <c:v>Derecho </c:v>
                </c:pt>
              </c:strCache>
            </c:strRef>
          </c:tx>
          <c:invertIfNegative val="0"/>
          <c:val>
            <c:numRef>
              <c:f>'ANALISIS DE ENCUESTA'!$D$170:$D$179</c:f>
              <c:numCache>
                <c:formatCode>General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FB-4A17-925A-EEDD3C558FC0}"/>
            </c:ext>
          </c:extLst>
        </c:ser>
        <c:ser>
          <c:idx val="1"/>
          <c:order val="1"/>
          <c:tx>
            <c:strRef>
              <c:f>'ANALISIS DE ENCUESTA'!$E$169</c:f>
              <c:strCache>
                <c:ptCount val="1"/>
                <c:pt idx="0">
                  <c:v>Izquierdo</c:v>
                </c:pt>
              </c:strCache>
            </c:strRef>
          </c:tx>
          <c:invertIfNegative val="0"/>
          <c:val>
            <c:numRef>
              <c:f>'ANALISIS DE ENCUESTA'!$E$170:$E$179</c:f>
              <c:numCache>
                <c:formatCode>General</c:formatCode>
                <c:ptCount val="10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FB-4A17-925A-EEDD3C558F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7890080"/>
        <c:axId val="317890472"/>
      </c:barChart>
      <c:catAx>
        <c:axId val="3178900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Percepcion de Dolor</a:t>
                </a:r>
              </a:p>
            </c:rich>
          </c:tx>
          <c:overlay val="0"/>
        </c:title>
        <c:majorTickMark val="none"/>
        <c:minorTickMark val="none"/>
        <c:tickLblPos val="nextTo"/>
        <c:crossAx val="317890472"/>
        <c:crosses val="autoZero"/>
        <c:auto val="1"/>
        <c:lblAlgn val="ctr"/>
        <c:lblOffset val="100"/>
        <c:noMultiLvlLbl val="0"/>
      </c:catAx>
      <c:valAx>
        <c:axId val="3178904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Cantidad de Personas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178900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ANTEBRAZO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'ANALISIS DE ENCUESTA'!$F$169</c:f>
              <c:strCache>
                <c:ptCount val="1"/>
                <c:pt idx="0">
                  <c:v>Derecho </c:v>
                </c:pt>
              </c:strCache>
            </c:strRef>
          </c:tx>
          <c:invertIfNegative val="0"/>
          <c:val>
            <c:numRef>
              <c:f>'ANALISIS DE ENCUESTA'!$F$170:$F$179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4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D2-45DB-AFA7-7EF436391B65}"/>
            </c:ext>
          </c:extLst>
        </c:ser>
        <c:ser>
          <c:idx val="1"/>
          <c:order val="1"/>
          <c:tx>
            <c:strRef>
              <c:f>'ANALISIS DE ENCUESTA'!$G$169</c:f>
              <c:strCache>
                <c:ptCount val="1"/>
                <c:pt idx="0">
                  <c:v>Izquierdo</c:v>
                </c:pt>
              </c:strCache>
            </c:strRef>
          </c:tx>
          <c:invertIfNegative val="0"/>
          <c:val>
            <c:numRef>
              <c:f>'ANALISIS DE ENCUESTA'!$G$170:$G$179</c:f>
              <c:numCache>
                <c:formatCode>General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D2-45DB-AFA7-7EF436391B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7889688"/>
        <c:axId val="317890864"/>
      </c:barChart>
      <c:catAx>
        <c:axId val="3178896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Percepcion</a:t>
                </a:r>
                <a:r>
                  <a:rPr lang="es-CO" baseline="0"/>
                  <a:t> del Dolor</a:t>
                </a:r>
                <a:endParaRPr lang="es-CO"/>
              </a:p>
            </c:rich>
          </c:tx>
          <c:overlay val="0"/>
        </c:title>
        <c:majorTickMark val="none"/>
        <c:minorTickMark val="none"/>
        <c:tickLblPos val="nextTo"/>
        <c:crossAx val="317890864"/>
        <c:crosses val="autoZero"/>
        <c:auto val="1"/>
        <c:lblAlgn val="ctr"/>
        <c:lblOffset val="100"/>
        <c:noMultiLvlLbl val="0"/>
      </c:catAx>
      <c:valAx>
        <c:axId val="3178908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Cantidad</a:t>
                </a:r>
                <a:r>
                  <a:rPr lang="es-CO" baseline="0"/>
                  <a:t> de Personas</a:t>
                </a:r>
                <a:endParaRPr lang="es-C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178896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MANO</a:t>
            </a:r>
            <a:r>
              <a:rPr lang="es-CO" baseline="0"/>
              <a:t> Y MUÑECA</a:t>
            </a:r>
            <a:endParaRPr lang="es-CO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'ANALISIS DE ENCUESTA'!$H$169</c:f>
              <c:strCache>
                <c:ptCount val="1"/>
                <c:pt idx="0">
                  <c:v>Derecho </c:v>
                </c:pt>
              </c:strCache>
            </c:strRef>
          </c:tx>
          <c:invertIfNegative val="0"/>
          <c:val>
            <c:numRef>
              <c:f>'ANALISIS DE ENCUESTA'!$H$170:$H$179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3</c:v>
                </c:pt>
                <c:pt idx="5">
                  <c:v>1</c:v>
                </c:pt>
                <c:pt idx="6">
                  <c:v>4</c:v>
                </c:pt>
                <c:pt idx="7">
                  <c:v>1</c:v>
                </c:pt>
                <c:pt idx="8">
                  <c:v>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F1-4C66-BED1-ECB09DA0811D}"/>
            </c:ext>
          </c:extLst>
        </c:ser>
        <c:ser>
          <c:idx val="1"/>
          <c:order val="1"/>
          <c:tx>
            <c:strRef>
              <c:f>'ANALISIS DE ENCUESTA'!$I$169</c:f>
              <c:strCache>
                <c:ptCount val="1"/>
                <c:pt idx="0">
                  <c:v>Izquierdo</c:v>
                </c:pt>
              </c:strCache>
            </c:strRef>
          </c:tx>
          <c:invertIfNegative val="0"/>
          <c:val>
            <c:numRef>
              <c:f>'ANALISIS DE ENCUESTA'!$I$170:$I$179</c:f>
              <c:numCache>
                <c:formatCode>General</c:formatCode>
                <c:ptCount val="10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  <c:pt idx="4">
                  <c:v>1</c:v>
                </c:pt>
                <c:pt idx="5">
                  <c:v>3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F1-4C66-BED1-ECB09DA081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7997192"/>
        <c:axId val="317993272"/>
      </c:barChart>
      <c:catAx>
        <c:axId val="3179971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Percepcion</a:t>
                </a:r>
                <a:r>
                  <a:rPr lang="es-CO" baseline="0"/>
                  <a:t> del Dolor</a:t>
                </a:r>
                <a:endParaRPr lang="es-CO"/>
              </a:p>
            </c:rich>
          </c:tx>
          <c:overlay val="0"/>
        </c:title>
        <c:majorTickMark val="none"/>
        <c:minorTickMark val="none"/>
        <c:tickLblPos val="nextTo"/>
        <c:crossAx val="317993272"/>
        <c:crosses val="autoZero"/>
        <c:auto val="1"/>
        <c:lblAlgn val="ctr"/>
        <c:lblOffset val="100"/>
        <c:noMultiLvlLbl val="0"/>
      </c:catAx>
      <c:valAx>
        <c:axId val="3179932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Cantidad</a:t>
                </a:r>
                <a:r>
                  <a:rPr lang="es-CO" baseline="0"/>
                  <a:t> de Personas</a:t>
                </a:r>
                <a:endParaRPr lang="es-C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179971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MUSLOS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'ANALISIS DE ENCUESTA'!$J$169</c:f>
              <c:strCache>
                <c:ptCount val="1"/>
                <c:pt idx="0">
                  <c:v>Derecho </c:v>
                </c:pt>
              </c:strCache>
            </c:strRef>
          </c:tx>
          <c:invertIfNegative val="0"/>
          <c:val>
            <c:numRef>
              <c:f>'ANALISIS DE ENCUESTA'!$J$170:$J$179</c:f>
              <c:numCache>
                <c:formatCode>General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39-4DD8-86B7-FF4B9CC18724}"/>
            </c:ext>
          </c:extLst>
        </c:ser>
        <c:ser>
          <c:idx val="1"/>
          <c:order val="1"/>
          <c:tx>
            <c:strRef>
              <c:f>'ANALISIS DE ENCUESTA'!$K$169</c:f>
              <c:strCache>
                <c:ptCount val="1"/>
                <c:pt idx="0">
                  <c:v>Izquierdo</c:v>
                </c:pt>
              </c:strCache>
            </c:strRef>
          </c:tx>
          <c:invertIfNegative val="0"/>
          <c:val>
            <c:numRef>
              <c:f>'ANALISIS DE ENCUESTA'!$K$170:$K$179</c:f>
              <c:numCache>
                <c:formatCode>General</c:formatCode>
                <c:ptCount val="10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39-4DD8-86B7-FF4B9CC187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7996016"/>
        <c:axId val="317994448"/>
      </c:barChart>
      <c:catAx>
        <c:axId val="3179960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Percepcion de Dolor</a:t>
                </a:r>
              </a:p>
            </c:rich>
          </c:tx>
          <c:overlay val="0"/>
        </c:title>
        <c:majorTickMark val="none"/>
        <c:minorTickMark val="none"/>
        <c:tickLblPos val="nextTo"/>
        <c:crossAx val="317994448"/>
        <c:crosses val="autoZero"/>
        <c:auto val="1"/>
        <c:lblAlgn val="ctr"/>
        <c:lblOffset val="100"/>
        <c:noMultiLvlLbl val="0"/>
      </c:catAx>
      <c:valAx>
        <c:axId val="3179944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Cantidad de Personas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179960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RODILLAS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764577296572688"/>
          <c:y val="0.30699670627937403"/>
          <c:w val="0.65898654471189133"/>
          <c:h val="0.601655453245216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'ANALISIS DE ENCUESTA'!$N$169</c:f>
              <c:strCache>
                <c:ptCount val="1"/>
                <c:pt idx="0">
                  <c:v>Derecho </c:v>
                </c:pt>
              </c:strCache>
            </c:strRef>
          </c:tx>
          <c:invertIfNegative val="0"/>
          <c:val>
            <c:numRef>
              <c:f>'ANALISIS DE ENCUESTA'!$N$170:$N$179</c:f>
              <c:numCache>
                <c:formatCode>General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4C-4AAD-B6CE-A74A182A86D7}"/>
            </c:ext>
          </c:extLst>
        </c:ser>
        <c:ser>
          <c:idx val="1"/>
          <c:order val="1"/>
          <c:tx>
            <c:strRef>
              <c:f>'ANALISIS DE ENCUESTA'!$O$169</c:f>
              <c:strCache>
                <c:ptCount val="1"/>
                <c:pt idx="0">
                  <c:v>Izquierdo</c:v>
                </c:pt>
              </c:strCache>
            </c:strRef>
          </c:tx>
          <c:invertIfNegative val="0"/>
          <c:val>
            <c:numRef>
              <c:f>'ANALISIS DE ENCUESTA'!$O$170:$O$179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4C-4AAD-B6CE-A74A182A8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7995624"/>
        <c:axId val="317993664"/>
      </c:barChart>
      <c:catAx>
        <c:axId val="317995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Percepcion del Dolor</a:t>
                </a:r>
              </a:p>
            </c:rich>
          </c:tx>
          <c:overlay val="0"/>
        </c:title>
        <c:majorTickMark val="none"/>
        <c:minorTickMark val="none"/>
        <c:tickLblPos val="nextTo"/>
        <c:crossAx val="317993664"/>
        <c:crosses val="autoZero"/>
        <c:auto val="1"/>
        <c:lblAlgn val="ctr"/>
        <c:lblOffset val="100"/>
        <c:noMultiLvlLbl val="0"/>
      </c:catAx>
      <c:valAx>
        <c:axId val="3179936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Cantidada de Personas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1799562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PIERNAS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6.5854802458867379E-2"/>
          <c:y val="0.27910825850018195"/>
          <c:w val="0.66016803489982634"/>
          <c:h val="0.637842196826065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'ANALISIS DE ENCUESTA'!$N$169</c:f>
              <c:strCache>
                <c:ptCount val="1"/>
                <c:pt idx="0">
                  <c:v>Derecho </c:v>
                </c:pt>
              </c:strCache>
            </c:strRef>
          </c:tx>
          <c:invertIfNegative val="0"/>
          <c:val>
            <c:numRef>
              <c:f>'ANALISIS DE ENCUESTA'!$N$170:$N$179</c:f>
              <c:numCache>
                <c:formatCode>General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6B-4271-B309-1CF7F10DCDCD}"/>
            </c:ext>
          </c:extLst>
        </c:ser>
        <c:ser>
          <c:idx val="1"/>
          <c:order val="1"/>
          <c:tx>
            <c:strRef>
              <c:f>'ANALISIS DE ENCUESTA'!$O$169</c:f>
              <c:strCache>
                <c:ptCount val="1"/>
                <c:pt idx="0">
                  <c:v>Izquierdo</c:v>
                </c:pt>
              </c:strCache>
            </c:strRef>
          </c:tx>
          <c:invertIfNegative val="0"/>
          <c:val>
            <c:numRef>
              <c:f>'ANALISIS DE ENCUESTA'!$O$170:$O$179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6B-4271-B309-1CF7F10DCD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7997976"/>
        <c:axId val="317995232"/>
      </c:barChart>
      <c:catAx>
        <c:axId val="3179979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Percepcion de Dolor</a:t>
                </a:r>
              </a:p>
            </c:rich>
          </c:tx>
          <c:overlay val="0"/>
        </c:title>
        <c:majorTickMark val="none"/>
        <c:minorTickMark val="none"/>
        <c:tickLblPos val="nextTo"/>
        <c:crossAx val="317995232"/>
        <c:crosses val="autoZero"/>
        <c:auto val="1"/>
        <c:lblAlgn val="ctr"/>
        <c:lblOffset val="100"/>
        <c:noMultiLvlLbl val="0"/>
      </c:catAx>
      <c:valAx>
        <c:axId val="3179952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Cantidad de Personas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179979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TOBILLOS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'ANALISIS DE ENCUESTA'!$P$169</c:f>
              <c:strCache>
                <c:ptCount val="1"/>
                <c:pt idx="0">
                  <c:v>Derecho </c:v>
                </c:pt>
              </c:strCache>
            </c:strRef>
          </c:tx>
          <c:invertIfNegative val="0"/>
          <c:val>
            <c:numRef>
              <c:f>'ANALISIS DE ENCUESTA'!$P$170:$P$179</c:f>
              <c:numCache>
                <c:formatCode>General</c:formatCode>
                <c:ptCount val="10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68-4F1D-B2DC-C2C9942C2723}"/>
            </c:ext>
          </c:extLst>
        </c:ser>
        <c:ser>
          <c:idx val="1"/>
          <c:order val="1"/>
          <c:tx>
            <c:strRef>
              <c:f>'ANALISIS DE ENCUESTA'!$Q$169</c:f>
              <c:strCache>
                <c:ptCount val="1"/>
                <c:pt idx="0">
                  <c:v>Izquierdo</c:v>
                </c:pt>
              </c:strCache>
            </c:strRef>
          </c:tx>
          <c:invertIfNegative val="0"/>
          <c:val>
            <c:numRef>
              <c:f>'ANALISIS DE ENCUESTA'!$Q$170:$Q$179</c:f>
              <c:numCache>
                <c:formatCode>General</c:formatCode>
                <c:ptCount val="10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68-4F1D-B2DC-C2C9942C27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7996408"/>
        <c:axId val="317990528"/>
      </c:barChart>
      <c:catAx>
        <c:axId val="3179964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Percepcion</a:t>
                </a:r>
                <a:r>
                  <a:rPr lang="es-CO" baseline="0"/>
                  <a:t> del Dolor</a:t>
                </a:r>
                <a:endParaRPr lang="es-CO"/>
              </a:p>
            </c:rich>
          </c:tx>
          <c:overlay val="0"/>
        </c:title>
        <c:majorTickMark val="none"/>
        <c:minorTickMark val="none"/>
        <c:tickLblPos val="nextTo"/>
        <c:crossAx val="317990528"/>
        <c:crosses val="autoZero"/>
        <c:auto val="1"/>
        <c:lblAlgn val="ctr"/>
        <c:lblOffset val="100"/>
        <c:noMultiLvlLbl val="0"/>
      </c:catAx>
      <c:valAx>
        <c:axId val="3179905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Cantidad de Personas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179964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CUELLO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'ANALISIS DE ENCUESTA'!$R$170:$R$179</c:f>
              <c:numCache>
                <c:formatCode>General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97-4559-8301-8D0AF5FF8F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7990920"/>
        <c:axId val="317991312"/>
      </c:barChart>
      <c:catAx>
        <c:axId val="3179909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Percepcion</a:t>
                </a:r>
                <a:r>
                  <a:rPr lang="es-CO" baseline="0"/>
                  <a:t> de Dolor</a:t>
                </a:r>
                <a:endParaRPr lang="es-CO"/>
              </a:p>
            </c:rich>
          </c:tx>
          <c:overlay val="0"/>
        </c:title>
        <c:majorTickMark val="none"/>
        <c:minorTickMark val="none"/>
        <c:tickLblPos val="nextTo"/>
        <c:crossAx val="317991312"/>
        <c:crosses val="autoZero"/>
        <c:auto val="1"/>
        <c:lblAlgn val="ctr"/>
        <c:lblOffset val="100"/>
        <c:noMultiLvlLbl val="0"/>
      </c:catAx>
      <c:valAx>
        <c:axId val="3179913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Cantidada</a:t>
                </a:r>
                <a:r>
                  <a:rPr lang="es-CO" baseline="0"/>
                  <a:t> de Personas</a:t>
                </a:r>
                <a:endParaRPr lang="es-C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179909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ESPALDA ALTA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'ANALISIS DE ENCUESTA'!$S$170:$S$179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</c:v>
                </c:pt>
                <c:pt idx="5">
                  <c:v>3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F9-4B39-8FE0-D7E4911330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7992488"/>
        <c:axId val="316939432"/>
      </c:barChart>
      <c:catAx>
        <c:axId val="3179924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Percepcion de Dolor</a:t>
                </a:r>
              </a:p>
            </c:rich>
          </c:tx>
          <c:overlay val="0"/>
        </c:title>
        <c:majorTickMark val="none"/>
        <c:minorTickMark val="none"/>
        <c:tickLblPos val="nextTo"/>
        <c:crossAx val="316939432"/>
        <c:crosses val="autoZero"/>
        <c:auto val="1"/>
        <c:lblAlgn val="ctr"/>
        <c:lblOffset val="100"/>
        <c:noMultiLvlLbl val="0"/>
      </c:catAx>
      <c:valAx>
        <c:axId val="3169394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Cantidad de Personas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179924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800" b="1" i="0" u="none" strike="noStrike" baseline="0">
                <a:effectLst/>
              </a:rPr>
              <a:t>GÉNERO</a:t>
            </a:r>
            <a:r>
              <a:rPr lang="es-CO" sz="1800" b="1" i="0" u="none" strike="noStrike" baseline="0"/>
              <a:t> </a:t>
            </a:r>
            <a:endParaRPr lang="es-CO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Cantidad por Genero</c:v>
          </c:tx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68%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B79-40EA-BDB4-01A7D1CC5252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32%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B79-40EA-BDB4-01A7D1CC525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'ANALISIS DE ENCUESTA'!$A$6:$A$7</c:f>
              <c:strCache>
                <c:ptCount val="2"/>
                <c:pt idx="0">
                  <c:v>FEMENINO</c:v>
                </c:pt>
                <c:pt idx="1">
                  <c:v>MASCULINO</c:v>
                </c:pt>
              </c:strCache>
            </c:strRef>
          </c:cat>
          <c:val>
            <c:numRef>
              <c:f>'ANALISIS DE ENCUESTA'!$B$6:$B$7</c:f>
              <c:numCache>
                <c:formatCode>General</c:formatCode>
                <c:ptCount val="2"/>
                <c:pt idx="0">
                  <c:v>15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79-40EA-BDB4-01A7D1CC52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5201248"/>
        <c:axId val="311681624"/>
      </c:barChart>
      <c:catAx>
        <c:axId val="852012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1681624"/>
        <c:crosses val="autoZero"/>
        <c:auto val="1"/>
        <c:lblAlgn val="ctr"/>
        <c:lblOffset val="100"/>
        <c:noMultiLvlLbl val="0"/>
      </c:catAx>
      <c:valAx>
        <c:axId val="3116816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Cantidad</a:t>
                </a:r>
                <a:r>
                  <a:rPr lang="es-CO" baseline="0"/>
                  <a:t> de Personas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8.306010928961749E-2"/>
              <c:y val="0.11435302471249063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85201248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ESPALDA MEDIA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'ANALISIS DE ENCUESTA'!$T$170:$T$179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</c:v>
                </c:pt>
                <c:pt idx="5">
                  <c:v>3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32-4A43-B3FA-7BCFF8ACD4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6935512"/>
        <c:axId val="316938256"/>
      </c:barChart>
      <c:catAx>
        <c:axId val="316935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Percepcion de Dolor</a:t>
                </a:r>
              </a:p>
            </c:rich>
          </c:tx>
          <c:overlay val="0"/>
        </c:title>
        <c:majorTickMark val="none"/>
        <c:minorTickMark val="none"/>
        <c:tickLblPos val="nextTo"/>
        <c:crossAx val="316938256"/>
        <c:crosses val="autoZero"/>
        <c:auto val="1"/>
        <c:lblAlgn val="ctr"/>
        <c:lblOffset val="100"/>
        <c:noMultiLvlLbl val="0"/>
      </c:catAx>
      <c:valAx>
        <c:axId val="3169382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Cantidad de Personas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169355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CODOS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'ANALISIS DE ENCUESTA'!$U$169</c:f>
              <c:strCache>
                <c:ptCount val="1"/>
                <c:pt idx="0">
                  <c:v>Derecho </c:v>
                </c:pt>
              </c:strCache>
            </c:strRef>
          </c:tx>
          <c:invertIfNegative val="0"/>
          <c:val>
            <c:numRef>
              <c:f>'ANALISIS DE ENCUESTA'!$U$170:$U$179</c:f>
              <c:numCache>
                <c:formatCode>General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6C-4E4D-A57E-50487E725D4E}"/>
            </c:ext>
          </c:extLst>
        </c:ser>
        <c:ser>
          <c:idx val="1"/>
          <c:order val="1"/>
          <c:tx>
            <c:strRef>
              <c:f>'ANALISIS DE ENCUESTA'!$V$169</c:f>
              <c:strCache>
                <c:ptCount val="1"/>
                <c:pt idx="0">
                  <c:v>Izquierdo</c:v>
                </c:pt>
              </c:strCache>
            </c:strRef>
          </c:tx>
          <c:invertIfNegative val="0"/>
          <c:val>
            <c:numRef>
              <c:f>'ANALISIS DE ENCUESTA'!$V$170:$V$179</c:f>
              <c:numCache>
                <c:formatCode>General</c:formatCode>
                <c:ptCount val="10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6C-4E4D-A57E-50487E725D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6941000"/>
        <c:axId val="316935904"/>
      </c:barChart>
      <c:catAx>
        <c:axId val="3169410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Percepcion</a:t>
                </a:r>
                <a:r>
                  <a:rPr lang="es-CO" baseline="0"/>
                  <a:t> del Dolor</a:t>
                </a:r>
                <a:endParaRPr lang="es-CO"/>
              </a:p>
            </c:rich>
          </c:tx>
          <c:overlay val="0"/>
        </c:title>
        <c:majorTickMark val="none"/>
        <c:minorTickMark val="none"/>
        <c:tickLblPos val="nextTo"/>
        <c:crossAx val="316935904"/>
        <c:crosses val="autoZero"/>
        <c:auto val="1"/>
        <c:lblAlgn val="ctr"/>
        <c:lblOffset val="100"/>
        <c:noMultiLvlLbl val="0"/>
      </c:catAx>
      <c:valAx>
        <c:axId val="3169359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Cantidad</a:t>
                </a:r>
                <a:r>
                  <a:rPr lang="es-CO" baseline="0"/>
                  <a:t> de Personas</a:t>
                </a:r>
                <a:endParaRPr lang="es-C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169410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ESPALDA BAJA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'ANALISIS DE ENCUESTA'!$W$170:$W$179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B6-4FDD-BADA-0C89E4BD06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6941392"/>
        <c:axId val="316940216"/>
      </c:barChart>
      <c:catAx>
        <c:axId val="3169413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Percepcion de Dolor</a:t>
                </a:r>
              </a:p>
            </c:rich>
          </c:tx>
          <c:overlay val="0"/>
        </c:title>
        <c:majorTickMark val="none"/>
        <c:minorTickMark val="none"/>
        <c:tickLblPos val="nextTo"/>
        <c:crossAx val="316940216"/>
        <c:crosses val="autoZero"/>
        <c:auto val="1"/>
        <c:lblAlgn val="ctr"/>
        <c:lblOffset val="100"/>
        <c:noMultiLvlLbl val="0"/>
      </c:catAx>
      <c:valAx>
        <c:axId val="3169402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Cantidad de Personas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169413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PIES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'ANALISIS DE ENCUESTA'!$X$169</c:f>
              <c:strCache>
                <c:ptCount val="1"/>
                <c:pt idx="0">
                  <c:v>Derecho </c:v>
                </c:pt>
              </c:strCache>
            </c:strRef>
          </c:tx>
          <c:invertIfNegative val="0"/>
          <c:val>
            <c:numRef>
              <c:f>'ANALISIS DE ENCUESTA'!$X$170:$X$179</c:f>
              <c:numCache>
                <c:formatCode>General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00-405A-BF46-1496E31944D6}"/>
            </c:ext>
          </c:extLst>
        </c:ser>
        <c:ser>
          <c:idx val="1"/>
          <c:order val="1"/>
          <c:tx>
            <c:strRef>
              <c:f>'ANALISIS DE ENCUESTA'!$Y$169</c:f>
              <c:strCache>
                <c:ptCount val="1"/>
                <c:pt idx="0">
                  <c:v>Izquierdo</c:v>
                </c:pt>
              </c:strCache>
            </c:strRef>
          </c:tx>
          <c:invertIfNegative val="0"/>
          <c:val>
            <c:numRef>
              <c:f>'ANALISIS DE ENCUESTA'!$Y$170:$Y$179</c:f>
              <c:numCache>
                <c:formatCode>General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00-405A-BF46-1496E31944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6937080"/>
        <c:axId val="316938648"/>
      </c:barChart>
      <c:catAx>
        <c:axId val="3169370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Percepcion</a:t>
                </a:r>
                <a:r>
                  <a:rPr lang="es-CO" baseline="0"/>
                  <a:t> de Dolor</a:t>
                </a:r>
                <a:endParaRPr lang="es-CO"/>
              </a:p>
            </c:rich>
          </c:tx>
          <c:overlay val="0"/>
        </c:title>
        <c:majorTickMark val="none"/>
        <c:minorTickMark val="none"/>
        <c:tickLblPos val="nextTo"/>
        <c:crossAx val="316938648"/>
        <c:crosses val="autoZero"/>
        <c:auto val="1"/>
        <c:lblAlgn val="ctr"/>
        <c:lblOffset val="100"/>
        <c:noMultiLvlLbl val="0"/>
      </c:catAx>
      <c:valAx>
        <c:axId val="3169386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Cantidad de Personas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169370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GLUTEOS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'ANALISIS DE ENCUESTA'!$Z$169</c:f>
              <c:strCache>
                <c:ptCount val="1"/>
                <c:pt idx="0">
                  <c:v>Derecho </c:v>
                </c:pt>
              </c:strCache>
            </c:strRef>
          </c:tx>
          <c:invertIfNegative val="0"/>
          <c:val>
            <c:numRef>
              <c:f>'ANALISIS DE ENCUESTA'!$Z$170:$Z$179</c:f>
              <c:numCache>
                <c:formatCode>General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B8-4171-ADE2-C242C86D4859}"/>
            </c:ext>
          </c:extLst>
        </c:ser>
        <c:ser>
          <c:idx val="1"/>
          <c:order val="1"/>
          <c:tx>
            <c:strRef>
              <c:f>'ANALISIS DE ENCUESTA'!$AA$169</c:f>
              <c:strCache>
                <c:ptCount val="1"/>
                <c:pt idx="0">
                  <c:v>Izquierdo</c:v>
                </c:pt>
              </c:strCache>
            </c:strRef>
          </c:tx>
          <c:invertIfNegative val="0"/>
          <c:val>
            <c:numRef>
              <c:f>'ANALISIS DE ENCUESTA'!$AA$170:$AA$179</c:f>
              <c:numCache>
                <c:formatCode>General</c:formatCode>
                <c:ptCount val="10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B8-4171-ADE2-C242C86D48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6940608"/>
        <c:axId val="316941784"/>
      </c:barChart>
      <c:catAx>
        <c:axId val="3169406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Percepcion</a:t>
                </a:r>
                <a:r>
                  <a:rPr lang="es-CO" baseline="0"/>
                  <a:t> del Dolor</a:t>
                </a:r>
                <a:endParaRPr lang="es-CO"/>
              </a:p>
            </c:rich>
          </c:tx>
          <c:overlay val="0"/>
        </c:title>
        <c:majorTickMark val="none"/>
        <c:minorTickMark val="none"/>
        <c:tickLblPos val="nextTo"/>
        <c:crossAx val="316941784"/>
        <c:crosses val="autoZero"/>
        <c:auto val="1"/>
        <c:lblAlgn val="ctr"/>
        <c:lblOffset val="100"/>
        <c:noMultiLvlLbl val="0"/>
      </c:catAx>
      <c:valAx>
        <c:axId val="3169417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Cantidad</a:t>
                </a:r>
                <a:r>
                  <a:rPr lang="es-CO" baseline="0"/>
                  <a:t> de Personas</a:t>
                </a:r>
                <a:endParaRPr lang="es-C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169406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9"/>
    </mc:Choice>
    <mc:Fallback>
      <c:style val="19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SINTOMAS ASOCIADOS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'ANALISIS DE ENCUESTA'!$B$184:$F$184</c:f>
              <c:strCache>
                <c:ptCount val="5"/>
                <c:pt idx="0">
                  <c:v>A.      Perdida de fuerza          </c:v>
                </c:pt>
                <c:pt idx="1">
                  <c:v>B.    Hormigueo</c:v>
                </c:pt>
                <c:pt idx="2">
                  <c:v>c.      Adormecimiento</c:v>
                </c:pt>
                <c:pt idx="3">
                  <c:v>D.      Malestar</c:v>
                </c:pt>
                <c:pt idx="4">
                  <c:v>E.      Limitación</c:v>
                </c:pt>
              </c:strCache>
            </c:strRef>
          </c:cat>
          <c:val>
            <c:numRef>
              <c:f>'ANALISIS DE ENCUESTA'!$B$185:$F$185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5E06-4D6D-960E-6A06B1CD552E}"/>
            </c:ext>
          </c:extLst>
        </c:ser>
        <c:ser>
          <c:idx val="1"/>
          <c:order val="1"/>
          <c:invertIfNegative val="0"/>
          <c:cat>
            <c:strRef>
              <c:f>'ANALISIS DE ENCUESTA'!$B$184:$F$184</c:f>
              <c:strCache>
                <c:ptCount val="5"/>
                <c:pt idx="0">
                  <c:v>A.      Perdida de fuerza          </c:v>
                </c:pt>
                <c:pt idx="1">
                  <c:v>B.    Hormigueo</c:v>
                </c:pt>
                <c:pt idx="2">
                  <c:v>c.      Adormecimiento</c:v>
                </c:pt>
                <c:pt idx="3">
                  <c:v>D.      Malestar</c:v>
                </c:pt>
                <c:pt idx="4">
                  <c:v>E.      Limitación</c:v>
                </c:pt>
              </c:strCache>
            </c:strRef>
          </c:cat>
          <c:val>
            <c:numRef>
              <c:f>'ANALISIS DE ENCUESTA'!$B$186:$F$186</c:f>
              <c:numCache>
                <c:formatCode>General</c:formatCode>
                <c:ptCount val="5"/>
                <c:pt idx="0">
                  <c:v>9</c:v>
                </c:pt>
                <c:pt idx="1">
                  <c:v>8</c:v>
                </c:pt>
                <c:pt idx="2">
                  <c:v>9</c:v>
                </c:pt>
                <c:pt idx="3">
                  <c:v>9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06-4D6D-960E-6A06B1CD5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316937864"/>
        <c:axId val="316942176"/>
      </c:barChart>
      <c:catAx>
        <c:axId val="3169378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6942176"/>
        <c:crosses val="autoZero"/>
        <c:auto val="1"/>
        <c:lblAlgn val="ctr"/>
        <c:lblOffset val="100"/>
        <c:noMultiLvlLbl val="0"/>
      </c:catAx>
      <c:valAx>
        <c:axId val="3169421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Cantidad de Personas</a:t>
                </a:r>
              </a:p>
            </c:rich>
          </c:tx>
          <c:layout>
            <c:manualLayout>
              <c:xMode val="edge"/>
              <c:yMode val="edge"/>
              <c:x val="1.9444444444444445E-2"/>
              <c:y val="0.3512868183143773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3169378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/>
              <a:t>EN QUE MOMENTO SE PRESENTA EL DOLOR?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45%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DF1-4D68-95A3-DDC58C3AEAC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23%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DF1-4D68-95A3-DDC58C3AEAC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5%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DF1-4D68-95A3-DDC58C3AEAC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18%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DF1-4D68-95A3-DDC58C3AEAC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DF1-4D68-95A3-DDC58C3AEAC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9%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DF1-4D68-95A3-DDC58C3AEAC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'ANALISIS DE ENCUESTA'!$A$190:$A$195</c:f>
              <c:strCache>
                <c:ptCount val="6"/>
                <c:pt idx="0">
                  <c:v>Al realizar el trabajo</c:v>
                </c:pt>
                <c:pt idx="1">
                  <c:v>Al finalizar el día</c:v>
                </c:pt>
                <c:pt idx="2">
                  <c:v>Al final de la semana</c:v>
                </c:pt>
                <c:pt idx="3">
                  <c:v>Todo el tiempo</c:v>
                </c:pt>
                <c:pt idx="4">
                  <c:v>En su hogar</c:v>
                </c:pt>
                <c:pt idx="5">
                  <c:v> Estando en reposo</c:v>
                </c:pt>
              </c:strCache>
            </c:strRef>
          </c:cat>
          <c:val>
            <c:numRef>
              <c:f>'ANALISIS DE ENCUESTA'!$B$190:$B$195</c:f>
              <c:numCache>
                <c:formatCode>General</c:formatCode>
                <c:ptCount val="6"/>
                <c:pt idx="0">
                  <c:v>10</c:v>
                </c:pt>
                <c:pt idx="1">
                  <c:v>5</c:v>
                </c:pt>
                <c:pt idx="2">
                  <c:v>1</c:v>
                </c:pt>
                <c:pt idx="3">
                  <c:v>4</c:v>
                </c:pt>
                <c:pt idx="4">
                  <c:v>0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DF1-4D68-95A3-DDC58C3AEA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7430960"/>
        <c:axId val="317430568"/>
      </c:barChart>
      <c:catAx>
        <c:axId val="3174309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430568"/>
        <c:crosses val="autoZero"/>
        <c:auto val="1"/>
        <c:lblAlgn val="ctr"/>
        <c:lblOffset val="100"/>
        <c:noMultiLvlLbl val="0"/>
      </c:catAx>
      <c:valAx>
        <c:axId val="3174305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Cantidad</a:t>
                </a:r>
                <a:r>
                  <a:rPr lang="es-CO" baseline="0"/>
                  <a:t> de Personas</a:t>
                </a:r>
                <a:endParaRPr lang="es-C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174309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¿CUÁL DE LAS SIGUIENTES ACCIONES HACE QUE SE PRESENTE EL DOLOR EN SU TRABAJO?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'ANALISIS DE ENCUESTA'!$A$199:$A$205</c:f>
              <c:strCache>
                <c:ptCount val="7"/>
                <c:pt idx="0">
                  <c:v>Realizando  movimientos de tronco</c:v>
                </c:pt>
                <c:pt idx="1">
                  <c:v>Por estar sentado</c:v>
                </c:pt>
                <c:pt idx="2">
                  <c:v>Estar levantando y manipulando cargas</c:v>
                </c:pt>
                <c:pt idx="3">
                  <c:v>Realizando movimientos del  cuello</c:v>
                </c:pt>
                <c:pt idx="4">
                  <c:v>Realizando movimientos de los dedos/mano/muñeca</c:v>
                </c:pt>
                <c:pt idx="5">
                  <c:v>Realizando movimientos de codo o el hombro.</c:v>
                </c:pt>
                <c:pt idx="6">
                  <c:v>Al caminar largos tramos</c:v>
                </c:pt>
              </c:strCache>
            </c:strRef>
          </c:cat>
          <c:val>
            <c:numRef>
              <c:f>'ANALISIS DE ENCUESTA'!$B$199:$B$205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606B-4BBD-97DA-35BAC8636AF2}"/>
            </c:ext>
          </c:extLst>
        </c:ser>
        <c:ser>
          <c:idx val="1"/>
          <c:order val="1"/>
          <c:invertIfNegative val="0"/>
          <c:cat>
            <c:strRef>
              <c:f>'ANALISIS DE ENCUESTA'!$A$199:$A$205</c:f>
              <c:strCache>
                <c:ptCount val="7"/>
                <c:pt idx="0">
                  <c:v>Realizando  movimientos de tronco</c:v>
                </c:pt>
                <c:pt idx="1">
                  <c:v>Por estar sentado</c:v>
                </c:pt>
                <c:pt idx="2">
                  <c:v>Estar levantando y manipulando cargas</c:v>
                </c:pt>
                <c:pt idx="3">
                  <c:v>Realizando movimientos del  cuello</c:v>
                </c:pt>
                <c:pt idx="4">
                  <c:v>Realizando movimientos de los dedos/mano/muñeca</c:v>
                </c:pt>
                <c:pt idx="5">
                  <c:v>Realizando movimientos de codo o el hombro.</c:v>
                </c:pt>
                <c:pt idx="6">
                  <c:v>Al caminar largos tramos</c:v>
                </c:pt>
              </c:strCache>
            </c:strRef>
          </c:cat>
          <c:val>
            <c:numRef>
              <c:f>'ANALISIS DE ENCUESTA'!$C$199:$C$205</c:f>
              <c:numCache>
                <c:formatCode>General</c:formatCode>
                <c:ptCount val="7"/>
                <c:pt idx="0">
                  <c:v>0</c:v>
                </c:pt>
                <c:pt idx="1">
                  <c:v>9</c:v>
                </c:pt>
                <c:pt idx="2">
                  <c:v>0</c:v>
                </c:pt>
                <c:pt idx="3">
                  <c:v>9</c:v>
                </c:pt>
                <c:pt idx="4">
                  <c:v>7</c:v>
                </c:pt>
                <c:pt idx="5">
                  <c:v>8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6B-4BBD-97DA-35BAC8636A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7431744"/>
        <c:axId val="317428216"/>
      </c:barChart>
      <c:catAx>
        <c:axId val="3174317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428216"/>
        <c:crosses val="autoZero"/>
        <c:auto val="1"/>
        <c:lblAlgn val="ctr"/>
        <c:lblOffset val="100"/>
        <c:noMultiLvlLbl val="0"/>
      </c:catAx>
      <c:valAx>
        <c:axId val="3174282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Cantidad de Personas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174317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/>
              <a:t>HA TRATADO EL MÉDICO POR ESA MOLESTIA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36%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C2-488A-A4AC-B600719EF9E6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64%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C2-488A-A4AC-B600719EF9E6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'ANALISIS DE ENCUESTA'!$A$209:$A$210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'ANALISIS DE ENCUESTA'!$B$209:$B$210</c:f>
              <c:numCache>
                <c:formatCode>General</c:formatCode>
                <c:ptCount val="2"/>
                <c:pt idx="0" formatCode="0">
                  <c:v>8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C2-488A-A4AC-B600719EF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7427040"/>
        <c:axId val="317427824"/>
      </c:barChart>
      <c:catAx>
        <c:axId val="3174270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427824"/>
        <c:crosses val="autoZero"/>
        <c:auto val="1"/>
        <c:lblAlgn val="ctr"/>
        <c:lblOffset val="100"/>
        <c:noMultiLvlLbl val="0"/>
      </c:catAx>
      <c:valAx>
        <c:axId val="3174278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Cantidad de Personas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3174270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/>
              <a:t>LO HA TRATADO EL MÉDICO POR ESA MOLESTIA?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'ANALISIS DE ENCUESTA'!$A$209:$A$210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'ANALISIS DE ENCUESTA'!$B$209:$B$210</c:f>
              <c:numCache>
                <c:formatCode>General</c:formatCode>
                <c:ptCount val="2"/>
                <c:pt idx="0" formatCode="0">
                  <c:v>8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64-43EC-8250-124CA8F4978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INDICE</a:t>
            </a:r>
            <a:r>
              <a:rPr lang="en-US" baseline="0"/>
              <a:t> DE MASA CORPORAL</a:t>
            </a:r>
            <a:endParaRPr lang="en-US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'ANALISIS DE ENCUESTA'!$B$32</c:f>
              <c:strCache>
                <c:ptCount val="1"/>
                <c:pt idx="0">
                  <c:v>No. Trabajadores</c:v>
                </c:pt>
              </c:strCache>
            </c:strRef>
          </c:tx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77%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B0C-4614-AB26-2DFD93608E3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18%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0C-4614-AB26-2DFD93608E3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5%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B0C-4614-AB26-2DFD93608E3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'ANALISIS DE ENCUESTA'!$A$33:$A$35</c:f>
              <c:strCache>
                <c:ptCount val="3"/>
                <c:pt idx="0">
                  <c:v>Normal (18,5 – 24,99)</c:v>
                </c:pt>
                <c:pt idx="1">
                  <c:v>Sobrepeso (Preobeso 25,00 - 29,99)</c:v>
                </c:pt>
                <c:pt idx="2">
                  <c:v>Obesidad leve (30,00 - 34,99)</c:v>
                </c:pt>
              </c:strCache>
            </c:strRef>
          </c:cat>
          <c:val>
            <c:numRef>
              <c:f>'ANALISIS DE ENCUESTA'!$B$33:$B$35</c:f>
              <c:numCache>
                <c:formatCode>General</c:formatCode>
                <c:ptCount val="3"/>
                <c:pt idx="0">
                  <c:v>17</c:v>
                </c:pt>
                <c:pt idx="1">
                  <c:v>4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0C-4614-AB26-2DFD93608E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067424"/>
        <c:axId val="311443992"/>
      </c:barChart>
      <c:catAx>
        <c:axId val="3110674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1443992"/>
        <c:crosses val="autoZero"/>
        <c:auto val="1"/>
        <c:lblAlgn val="ctr"/>
        <c:lblOffset val="100"/>
        <c:noMultiLvlLbl val="0"/>
      </c:catAx>
      <c:valAx>
        <c:axId val="3114439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Cantidad de Personas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110674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LO HAN INCAPACITADO DURANTE EL ÚLTIMO AÑO POR ESTA MOLESTIA? 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32%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775-42C9-87BE-5E7BC9B33B8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68%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775-42C9-87BE-5E7BC9B33B8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'ANALISIS DE ENCUESTA'!$A$220:$A$221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'ANALISIS DE ENCUESTA'!$B$220:$B$221</c:f>
              <c:numCache>
                <c:formatCode>General</c:formatCode>
                <c:ptCount val="2"/>
                <c:pt idx="0">
                  <c:v>7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75-42C9-87BE-5E7BC9B33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7434488"/>
        <c:axId val="317432920"/>
      </c:barChart>
      <c:catAx>
        <c:axId val="3174344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432920"/>
        <c:crosses val="autoZero"/>
        <c:auto val="1"/>
        <c:lblAlgn val="ctr"/>
        <c:lblOffset val="100"/>
        <c:noMultiLvlLbl val="0"/>
      </c:catAx>
      <c:valAx>
        <c:axId val="3174329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Cantidad de Persona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174344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s-CO" sz="1600"/>
              <a:t>LO HAN INCAPACITADO DURANTE EL ÚLTIMO AÑO POR ESTA MOLESTIA? 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'ANALISIS DE ENCUESTA'!$A$220:$A$221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'ANALISIS DE ENCUESTA'!$B$220:$B$221</c:f>
              <c:numCache>
                <c:formatCode>General</c:formatCode>
                <c:ptCount val="2"/>
                <c:pt idx="0">
                  <c:v>7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2-4BAB-BF26-10390C8122B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s-CO" sz="1600"/>
              <a:t>CUANTOS DÍAS?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'ANALISIS DE ENCUESTA'!$A$225:$A$228</c:f>
              <c:strCache>
                <c:ptCount val="4"/>
                <c:pt idx="0">
                  <c:v>1 a 3</c:v>
                </c:pt>
                <c:pt idx="1">
                  <c:v>4 a 6</c:v>
                </c:pt>
                <c:pt idx="2">
                  <c:v>7 a 10</c:v>
                </c:pt>
                <c:pt idx="3">
                  <c:v>Más de 10</c:v>
                </c:pt>
              </c:strCache>
            </c:strRef>
          </c:cat>
          <c:val>
            <c:numRef>
              <c:f>'ANALISIS DE ENCUESTA'!$B$225:$B$228</c:f>
              <c:numCache>
                <c:formatCode>General</c:formatCode>
                <c:ptCount val="4"/>
                <c:pt idx="0">
                  <c:v>6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8F-4D5F-B168-19AD8A8536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7433704"/>
        <c:axId val="317428608"/>
      </c:barChart>
      <c:catAx>
        <c:axId val="3174337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Dias de Incapacidad</a:t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crossAx val="317428608"/>
        <c:crosses val="autoZero"/>
        <c:auto val="1"/>
        <c:lblAlgn val="ctr"/>
        <c:lblOffset val="100"/>
        <c:noMultiLvlLbl val="0"/>
      </c:catAx>
      <c:valAx>
        <c:axId val="3174286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Cantidad de Personas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174337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/>
              <a:t>QUÉ TIPO DE TRATAMIENTO LE INDICÓ?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46%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346-4CAA-9620-CFA392F8120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39%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346-4CAA-9620-CFA392F8120C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15%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346-4CAA-9620-CFA392F8120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'ANALISIS DE ENCUESTA'!$A$214:$A$216</c:f>
              <c:strCache>
                <c:ptCount val="3"/>
                <c:pt idx="0">
                  <c:v>Medicamentos</c:v>
                </c:pt>
                <c:pt idx="1">
                  <c:v>Terapia</c:v>
                </c:pt>
                <c:pt idx="2">
                  <c:v>Mantener reposo</c:v>
                </c:pt>
              </c:strCache>
            </c:strRef>
          </c:cat>
          <c:val>
            <c:numRef>
              <c:f>'ANALISIS DE ENCUESTA'!$B$214:$B$216</c:f>
              <c:numCache>
                <c:formatCode>General</c:formatCode>
                <c:ptCount val="3"/>
                <c:pt idx="0">
                  <c:v>6</c:v>
                </c:pt>
                <c:pt idx="1">
                  <c:v>5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46-4CAA-9620-CFA392F812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7431352"/>
        <c:axId val="317429392"/>
      </c:barChart>
      <c:catAx>
        <c:axId val="3174313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Tratamiento</a:t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crossAx val="317429392"/>
        <c:crosses val="autoZero"/>
        <c:auto val="1"/>
        <c:lblAlgn val="ctr"/>
        <c:lblOffset val="100"/>
        <c:noMultiLvlLbl val="0"/>
      </c:catAx>
      <c:valAx>
        <c:axId val="3174293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Cantidad de</a:t>
                </a:r>
                <a:r>
                  <a:rPr lang="es-CO" baseline="0"/>
                  <a:t> Personas</a:t>
                </a:r>
                <a:endParaRPr lang="es-C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174313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EN QUE MOMENTO SE PRESENTA EL DOLOR?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'ANALISIS DE ENCUESTA'!$A$190:$A$195</c:f>
              <c:strCache>
                <c:ptCount val="6"/>
                <c:pt idx="0">
                  <c:v>Al realizar el trabajo</c:v>
                </c:pt>
                <c:pt idx="1">
                  <c:v>Al finalizar el día</c:v>
                </c:pt>
                <c:pt idx="2">
                  <c:v>Al final de la semana</c:v>
                </c:pt>
                <c:pt idx="3">
                  <c:v>Todo el tiempo</c:v>
                </c:pt>
                <c:pt idx="4">
                  <c:v>En su hogar</c:v>
                </c:pt>
                <c:pt idx="5">
                  <c:v> Estando en reposo</c:v>
                </c:pt>
              </c:strCache>
            </c:strRef>
          </c:cat>
          <c:val>
            <c:numRef>
              <c:f>'ANALISIS DE ENCUESTA'!$B$190:$B$195</c:f>
              <c:numCache>
                <c:formatCode>General</c:formatCode>
                <c:ptCount val="6"/>
                <c:pt idx="0">
                  <c:v>10</c:v>
                </c:pt>
                <c:pt idx="1">
                  <c:v>5</c:v>
                </c:pt>
                <c:pt idx="2">
                  <c:v>1</c:v>
                </c:pt>
                <c:pt idx="3">
                  <c:v>4</c:v>
                </c:pt>
                <c:pt idx="4">
                  <c:v>0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61-47D0-A049-4959BCC0996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Que</a:t>
            </a:r>
            <a:r>
              <a:rPr lang="es-CO" baseline="0"/>
              <a:t> tipo de tratamiento le indico</a:t>
            </a:r>
            <a:endParaRPr lang="es-CO"/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'ANALISIS DE ENCUESTA'!$A$214:$A$216</c:f>
              <c:strCache>
                <c:ptCount val="3"/>
                <c:pt idx="0">
                  <c:v>Medicamentos</c:v>
                </c:pt>
                <c:pt idx="1">
                  <c:v>Terapia</c:v>
                </c:pt>
                <c:pt idx="2">
                  <c:v>Mantener reposo</c:v>
                </c:pt>
              </c:strCache>
            </c:strRef>
          </c:cat>
          <c:val>
            <c:numRef>
              <c:f>'ANALISIS DE ENCUESTA'!$B$214:$B$216</c:f>
              <c:numCache>
                <c:formatCode>General</c:formatCode>
                <c:ptCount val="3"/>
                <c:pt idx="0">
                  <c:v>6</c:v>
                </c:pt>
                <c:pt idx="1">
                  <c:v>5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D6-462D-9026-20CD361B91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INDICE</a:t>
            </a:r>
            <a:r>
              <a:rPr lang="en-US" baseline="0"/>
              <a:t> DE MASA MUCULAR</a:t>
            </a:r>
            <a:endParaRPr lang="en-US"/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'ANALISIS DE ENCUESTA'!$B$32</c:f>
              <c:strCache>
                <c:ptCount val="1"/>
                <c:pt idx="0">
                  <c:v>No. Trabajadores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'ANALISIS DE ENCUESTA'!$A$33:$A$35</c:f>
              <c:strCache>
                <c:ptCount val="3"/>
                <c:pt idx="0">
                  <c:v>Normal (18,5 – 24,99)</c:v>
                </c:pt>
                <c:pt idx="1">
                  <c:v>Sobrepeso (Preobeso 25,00 - 29,99)</c:v>
                </c:pt>
                <c:pt idx="2">
                  <c:v>Obesidad leve (30,00 - 34,99)</c:v>
                </c:pt>
              </c:strCache>
            </c:strRef>
          </c:cat>
          <c:val>
            <c:numRef>
              <c:f>'ANALISIS DE ENCUESTA'!$B$33:$B$35</c:f>
              <c:numCache>
                <c:formatCode>General</c:formatCode>
                <c:ptCount val="3"/>
                <c:pt idx="0">
                  <c:v>17</c:v>
                </c:pt>
                <c:pt idx="1">
                  <c:v>4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56-43B7-8169-DC44EDCDA57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EDAD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'ANALISIS DE ENCUESTA'!$A$18:$A$21</c:f>
              <c:strCache>
                <c:ptCount val="4"/>
                <c:pt idx="0">
                  <c:v>21 a 30</c:v>
                </c:pt>
                <c:pt idx="1">
                  <c:v>31 a 40</c:v>
                </c:pt>
                <c:pt idx="2">
                  <c:v>De 41 a 50</c:v>
                </c:pt>
                <c:pt idx="3">
                  <c:v>De 51 a 60</c:v>
                </c:pt>
              </c:strCache>
            </c:strRef>
          </c:cat>
          <c:val>
            <c:numRef>
              <c:f>'ANALISIS DE ENCUESTA'!$B$18:$B$21</c:f>
              <c:numCache>
                <c:formatCode>General</c:formatCode>
                <c:ptCount val="4"/>
                <c:pt idx="0">
                  <c:v>6</c:v>
                </c:pt>
                <c:pt idx="1">
                  <c:v>8</c:v>
                </c:pt>
                <c:pt idx="2">
                  <c:v>7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23-4808-B04E-D33B1B12F70A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GENERO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'ANALISIS DE ENCUESTA'!$A$6:$A$7</c:f>
              <c:strCache>
                <c:ptCount val="2"/>
                <c:pt idx="0">
                  <c:v>FEMENINO</c:v>
                </c:pt>
                <c:pt idx="1">
                  <c:v>MASCULINO</c:v>
                </c:pt>
              </c:strCache>
            </c:strRef>
          </c:cat>
          <c:val>
            <c:numRef>
              <c:f>'ANALISIS DE ENCUESTA'!$B$6:$B$7</c:f>
              <c:numCache>
                <c:formatCode>General</c:formatCode>
                <c:ptCount val="2"/>
                <c:pt idx="0">
                  <c:v>15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83-4BA4-8093-55DF8EC14043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HORAS TRABAJAS AL DIA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PERSONAS X HORAS</c:v>
          </c:tx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14%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02A-432D-B965-B0F29B7DE47B}"/>
                </c:ext>
              </c:extLst>
            </c:dLbl>
            <c:dLbl>
              <c:idx val="1"/>
              <c:layout>
                <c:manualLayout>
                  <c:x val="-2.9361487069154858E-3"/>
                  <c:y val="-2.468009160006280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27%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02A-432D-B965-B0F29B7DE47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32%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02A-432D-B965-B0F29B7DE47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14%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02A-432D-B965-B0F29B7DE47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4%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02A-432D-B965-B0F29B7DE47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4%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02A-432D-B965-B0F29B7DE47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5%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02A-432D-B965-B0F29B7DE47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'ANALISIS DE ENCUESTA'!$A$44:$A$50</c:f>
              <c:strCache>
                <c:ptCount val="7"/>
                <c:pt idx="0">
                  <c:v>5 HORAS</c:v>
                </c:pt>
                <c:pt idx="1">
                  <c:v>6 HORAS</c:v>
                </c:pt>
                <c:pt idx="2">
                  <c:v>7 HORAS</c:v>
                </c:pt>
                <c:pt idx="3">
                  <c:v>8 HORAS</c:v>
                </c:pt>
                <c:pt idx="4">
                  <c:v>9 HORAS</c:v>
                </c:pt>
                <c:pt idx="5">
                  <c:v>10 HORAS</c:v>
                </c:pt>
                <c:pt idx="6">
                  <c:v>12 HORAS</c:v>
                </c:pt>
              </c:strCache>
            </c:strRef>
          </c:cat>
          <c:val>
            <c:numRef>
              <c:f>'ANALISIS DE ENCUESTA'!$B$44:$B$50</c:f>
              <c:numCache>
                <c:formatCode>General</c:formatCode>
                <c:ptCount val="7"/>
                <c:pt idx="0">
                  <c:v>3</c:v>
                </c:pt>
                <c:pt idx="1">
                  <c:v>6</c:v>
                </c:pt>
                <c:pt idx="2">
                  <c:v>7</c:v>
                </c:pt>
                <c:pt idx="3">
                  <c:v>3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02A-432D-B965-B0F29B7DE4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689128"/>
        <c:axId val="31688736"/>
      </c:barChart>
      <c:catAx>
        <c:axId val="316891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Horas</a:t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crossAx val="31688736"/>
        <c:crosses val="autoZero"/>
        <c:auto val="1"/>
        <c:lblAlgn val="ctr"/>
        <c:lblOffset val="100"/>
        <c:noMultiLvlLbl val="0"/>
      </c:catAx>
      <c:valAx>
        <c:axId val="316887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Cantidad</a:t>
                </a:r>
                <a:r>
                  <a:rPr lang="es-CO" baseline="0"/>
                  <a:t> de Personas</a:t>
                </a:r>
                <a:endParaRPr lang="es-C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16891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s-CO" sz="1600" b="1" i="0" baseline="0">
                <a:effectLst/>
              </a:rPr>
              <a:t>HORAS TRABAJAS AL DIA</a:t>
            </a:r>
            <a:endParaRPr lang="es-CO" sz="1600">
              <a:effectLst/>
            </a:endParaRP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'ANALISIS DE ENCUESTA'!$A$44:$A$50</c:f>
              <c:strCache>
                <c:ptCount val="7"/>
                <c:pt idx="0">
                  <c:v>5 HORAS</c:v>
                </c:pt>
                <c:pt idx="1">
                  <c:v>6 HORAS</c:v>
                </c:pt>
                <c:pt idx="2">
                  <c:v>7 HORAS</c:v>
                </c:pt>
                <c:pt idx="3">
                  <c:v>8 HORAS</c:v>
                </c:pt>
                <c:pt idx="4">
                  <c:v>9 HORAS</c:v>
                </c:pt>
                <c:pt idx="5">
                  <c:v>10 HORAS</c:v>
                </c:pt>
                <c:pt idx="6">
                  <c:v>12 HORAS</c:v>
                </c:pt>
              </c:strCache>
            </c:strRef>
          </c:cat>
          <c:val>
            <c:numRef>
              <c:f>'ANALISIS DE ENCUESTA'!$B$44:$B$50</c:f>
              <c:numCache>
                <c:formatCode>General</c:formatCode>
                <c:ptCount val="7"/>
                <c:pt idx="0">
                  <c:v>3</c:v>
                </c:pt>
                <c:pt idx="1">
                  <c:v>6</c:v>
                </c:pt>
                <c:pt idx="2">
                  <c:v>7</c:v>
                </c:pt>
                <c:pt idx="3">
                  <c:v>3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7D-4BB2-9011-6D61F8290D6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9" Type="http://schemas.openxmlformats.org/officeDocument/2006/relationships/chart" Target="../charts/chart39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42" Type="http://schemas.openxmlformats.org/officeDocument/2006/relationships/chart" Target="../charts/chart42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9" Type="http://schemas.openxmlformats.org/officeDocument/2006/relationships/chart" Target="../charts/chart2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40" Type="http://schemas.openxmlformats.org/officeDocument/2006/relationships/chart" Target="../charts/chart40.xml"/><Relationship Id="rId45" Type="http://schemas.openxmlformats.org/officeDocument/2006/relationships/chart" Target="../charts/chart45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4" Type="http://schemas.openxmlformats.org/officeDocument/2006/relationships/chart" Target="../charts/chart44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43" Type="http://schemas.openxmlformats.org/officeDocument/2006/relationships/chart" Target="../charts/chart43.xml"/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38" Type="http://schemas.openxmlformats.org/officeDocument/2006/relationships/chart" Target="../charts/chart38.xml"/><Relationship Id="rId20" Type="http://schemas.openxmlformats.org/officeDocument/2006/relationships/chart" Target="../charts/chart20.xml"/><Relationship Id="rId41" Type="http://schemas.openxmlformats.org/officeDocument/2006/relationships/chart" Target="../charts/chart4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495300</xdr:colOff>
      <xdr:row>71</xdr:row>
      <xdr:rowOff>28575</xdr:rowOff>
    </xdr:from>
    <xdr:to>
      <xdr:col>5</xdr:col>
      <xdr:colOff>714375</xdr:colOff>
      <xdr:row>80</xdr:row>
      <xdr:rowOff>104775</xdr:rowOff>
    </xdr:to>
    <xdr:graphicFrame macro="">
      <xdr:nvGraphicFramePr>
        <xdr:cNvPr id="21" name="20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714375</xdr:colOff>
      <xdr:row>14</xdr:row>
      <xdr:rowOff>133350</xdr:rowOff>
    </xdr:from>
    <xdr:to>
      <xdr:col>6</xdr:col>
      <xdr:colOff>190500</xdr:colOff>
      <xdr:row>26</xdr:row>
      <xdr:rowOff>19050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952500</xdr:colOff>
      <xdr:row>3</xdr:row>
      <xdr:rowOff>28574</xdr:rowOff>
    </xdr:from>
    <xdr:to>
      <xdr:col>6</xdr:col>
      <xdr:colOff>221815</xdr:colOff>
      <xdr:row>13</xdr:row>
      <xdr:rowOff>95249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666750</xdr:colOff>
      <xdr:row>29</xdr:row>
      <xdr:rowOff>85725</xdr:rowOff>
    </xdr:from>
    <xdr:to>
      <xdr:col>6</xdr:col>
      <xdr:colOff>638175</xdr:colOff>
      <xdr:row>40</xdr:row>
      <xdr:rowOff>38101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133350</xdr:colOff>
      <xdr:row>29</xdr:row>
      <xdr:rowOff>19050</xdr:rowOff>
    </xdr:from>
    <xdr:to>
      <xdr:col>11</xdr:col>
      <xdr:colOff>676275</xdr:colOff>
      <xdr:row>40</xdr:row>
      <xdr:rowOff>66675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352425</xdr:colOff>
      <xdr:row>14</xdr:row>
      <xdr:rowOff>161925</xdr:rowOff>
    </xdr:from>
    <xdr:to>
      <xdr:col>11</xdr:col>
      <xdr:colOff>104775</xdr:colOff>
      <xdr:row>26</xdr:row>
      <xdr:rowOff>47625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413751</xdr:colOff>
      <xdr:row>3</xdr:row>
      <xdr:rowOff>63152</xdr:rowOff>
    </xdr:from>
    <xdr:to>
      <xdr:col>10</xdr:col>
      <xdr:colOff>704589</xdr:colOff>
      <xdr:row>13</xdr:row>
      <xdr:rowOff>110777</xdr:rowOff>
    </xdr:to>
    <xdr:graphicFrame macro="">
      <xdr:nvGraphicFramePr>
        <xdr:cNvPr id="9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561975</xdr:colOff>
      <xdr:row>41</xdr:row>
      <xdr:rowOff>66675</xdr:rowOff>
    </xdr:from>
    <xdr:to>
      <xdr:col>7</xdr:col>
      <xdr:colOff>85725</xdr:colOff>
      <xdr:row>54</xdr:row>
      <xdr:rowOff>95250</xdr:rowOff>
    </xdr:to>
    <xdr:graphicFrame macro="">
      <xdr:nvGraphicFramePr>
        <xdr:cNvPr id="10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</xdr:col>
      <xdr:colOff>457200</xdr:colOff>
      <xdr:row>41</xdr:row>
      <xdr:rowOff>95250</xdr:rowOff>
    </xdr:from>
    <xdr:to>
      <xdr:col>13</xdr:col>
      <xdr:colOff>285750</xdr:colOff>
      <xdr:row>54</xdr:row>
      <xdr:rowOff>85725</xdr:rowOff>
    </xdr:to>
    <xdr:graphicFrame macro="">
      <xdr:nvGraphicFramePr>
        <xdr:cNvPr id="11" name="10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428625</xdr:colOff>
      <xdr:row>55</xdr:row>
      <xdr:rowOff>57150</xdr:rowOff>
    </xdr:from>
    <xdr:to>
      <xdr:col>7</xdr:col>
      <xdr:colOff>180975</xdr:colOff>
      <xdr:row>68</xdr:row>
      <xdr:rowOff>85725</xdr:rowOff>
    </xdr:to>
    <xdr:graphicFrame macro="">
      <xdr:nvGraphicFramePr>
        <xdr:cNvPr id="12" name="1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</xdr:col>
      <xdr:colOff>428624</xdr:colOff>
      <xdr:row>82</xdr:row>
      <xdr:rowOff>28575</xdr:rowOff>
    </xdr:from>
    <xdr:to>
      <xdr:col>5</xdr:col>
      <xdr:colOff>790574</xdr:colOff>
      <xdr:row>92</xdr:row>
      <xdr:rowOff>9525</xdr:rowOff>
    </xdr:to>
    <xdr:graphicFrame macro="">
      <xdr:nvGraphicFramePr>
        <xdr:cNvPr id="13" name="1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6</xdr:col>
      <xdr:colOff>47625</xdr:colOff>
      <xdr:row>82</xdr:row>
      <xdr:rowOff>47625</xdr:rowOff>
    </xdr:from>
    <xdr:to>
      <xdr:col>10</xdr:col>
      <xdr:colOff>571500</xdr:colOff>
      <xdr:row>91</xdr:row>
      <xdr:rowOff>200025</xdr:rowOff>
    </xdr:to>
    <xdr:graphicFrame macro="">
      <xdr:nvGraphicFramePr>
        <xdr:cNvPr id="15" name="1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</xdr:col>
      <xdr:colOff>723899</xdr:colOff>
      <xdr:row>94</xdr:row>
      <xdr:rowOff>47626</xdr:rowOff>
    </xdr:from>
    <xdr:to>
      <xdr:col>7</xdr:col>
      <xdr:colOff>152400</xdr:colOff>
      <xdr:row>105</xdr:row>
      <xdr:rowOff>133350</xdr:rowOff>
    </xdr:to>
    <xdr:graphicFrame macro="">
      <xdr:nvGraphicFramePr>
        <xdr:cNvPr id="16" name="1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7</xdr:col>
      <xdr:colOff>409575</xdr:colOff>
      <xdr:row>94</xdr:row>
      <xdr:rowOff>54018</xdr:rowOff>
    </xdr:from>
    <xdr:to>
      <xdr:col>12</xdr:col>
      <xdr:colOff>57150</xdr:colOff>
      <xdr:row>105</xdr:row>
      <xdr:rowOff>143527</xdr:rowOff>
    </xdr:to>
    <xdr:graphicFrame macro="">
      <xdr:nvGraphicFramePr>
        <xdr:cNvPr id="17" name="1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</xdr:col>
      <xdr:colOff>723900</xdr:colOff>
      <xdr:row>107</xdr:row>
      <xdr:rowOff>95250</xdr:rowOff>
    </xdr:from>
    <xdr:to>
      <xdr:col>6</xdr:col>
      <xdr:colOff>704850</xdr:colOff>
      <xdr:row>120</xdr:row>
      <xdr:rowOff>104775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7</xdr:col>
      <xdr:colOff>376824</xdr:colOff>
      <xdr:row>107</xdr:row>
      <xdr:rowOff>127348</xdr:rowOff>
    </xdr:from>
    <xdr:to>
      <xdr:col>12</xdr:col>
      <xdr:colOff>574109</xdr:colOff>
      <xdr:row>120</xdr:row>
      <xdr:rowOff>89248</xdr:rowOff>
    </xdr:to>
    <xdr:graphicFrame macro="">
      <xdr:nvGraphicFramePr>
        <xdr:cNvPr id="8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</xdr:col>
      <xdr:colOff>771525</xdr:colOff>
      <xdr:row>122</xdr:row>
      <xdr:rowOff>28575</xdr:rowOff>
    </xdr:from>
    <xdr:to>
      <xdr:col>7</xdr:col>
      <xdr:colOff>57150</xdr:colOff>
      <xdr:row>134</xdr:row>
      <xdr:rowOff>104775</xdr:rowOff>
    </xdr:to>
    <xdr:graphicFrame macro="">
      <xdr:nvGraphicFramePr>
        <xdr:cNvPr id="18" name="1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</xdr:col>
      <xdr:colOff>514349</xdr:colOff>
      <xdr:row>136</xdr:row>
      <xdr:rowOff>28575</xdr:rowOff>
    </xdr:from>
    <xdr:to>
      <xdr:col>6</xdr:col>
      <xdr:colOff>657224</xdr:colOff>
      <xdr:row>147</xdr:row>
      <xdr:rowOff>47625</xdr:rowOff>
    </xdr:to>
    <xdr:graphicFrame macro="">
      <xdr:nvGraphicFramePr>
        <xdr:cNvPr id="19" name="1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7</xdr:col>
      <xdr:colOff>228601</xdr:colOff>
      <xdr:row>136</xdr:row>
      <xdr:rowOff>85725</xdr:rowOff>
    </xdr:from>
    <xdr:to>
      <xdr:col>12</xdr:col>
      <xdr:colOff>152401</xdr:colOff>
      <xdr:row>148</xdr:row>
      <xdr:rowOff>57150</xdr:rowOff>
    </xdr:to>
    <xdr:graphicFrame macro="">
      <xdr:nvGraphicFramePr>
        <xdr:cNvPr id="20" name="1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22</xdr:col>
      <xdr:colOff>622498</xdr:colOff>
      <xdr:row>184</xdr:row>
      <xdr:rowOff>16771</xdr:rowOff>
    </xdr:from>
    <xdr:to>
      <xdr:col>28</xdr:col>
      <xdr:colOff>535906</xdr:colOff>
      <xdr:row>197</xdr:row>
      <xdr:rowOff>3448</xdr:rowOff>
    </xdr:to>
    <xdr:graphicFrame macro="">
      <xdr:nvGraphicFramePr>
        <xdr:cNvPr id="14" name="1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29</xdr:col>
      <xdr:colOff>631855</xdr:colOff>
      <xdr:row>184</xdr:row>
      <xdr:rowOff>84024</xdr:rowOff>
    </xdr:from>
    <xdr:to>
      <xdr:col>35</xdr:col>
      <xdr:colOff>638691</xdr:colOff>
      <xdr:row>197</xdr:row>
      <xdr:rowOff>1185</xdr:rowOff>
    </xdr:to>
    <xdr:graphicFrame macro="">
      <xdr:nvGraphicFramePr>
        <xdr:cNvPr id="24" name="2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23</xdr:col>
      <xdr:colOff>96054</xdr:colOff>
      <xdr:row>198</xdr:row>
      <xdr:rowOff>63242</xdr:rowOff>
    </xdr:from>
    <xdr:to>
      <xdr:col>29</xdr:col>
      <xdr:colOff>96054</xdr:colOff>
      <xdr:row>212</xdr:row>
      <xdr:rowOff>136555</xdr:rowOff>
    </xdr:to>
    <xdr:graphicFrame macro="">
      <xdr:nvGraphicFramePr>
        <xdr:cNvPr id="25" name="2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30</xdr:col>
      <xdr:colOff>30459</xdr:colOff>
      <xdr:row>198</xdr:row>
      <xdr:rowOff>133334</xdr:rowOff>
    </xdr:from>
    <xdr:to>
      <xdr:col>36</xdr:col>
      <xdr:colOff>37295</xdr:colOff>
      <xdr:row>213</xdr:row>
      <xdr:rowOff>25719</xdr:rowOff>
    </xdr:to>
    <xdr:graphicFrame macro="">
      <xdr:nvGraphicFramePr>
        <xdr:cNvPr id="27" name="2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37</xdr:col>
      <xdr:colOff>93139</xdr:colOff>
      <xdr:row>184</xdr:row>
      <xdr:rowOff>124400</xdr:rowOff>
    </xdr:from>
    <xdr:to>
      <xdr:col>43</xdr:col>
      <xdr:colOff>90967</xdr:colOff>
      <xdr:row>196</xdr:row>
      <xdr:rowOff>133925</xdr:rowOff>
    </xdr:to>
    <xdr:graphicFrame macro="">
      <xdr:nvGraphicFramePr>
        <xdr:cNvPr id="29" name="2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37</xdr:col>
      <xdr:colOff>17439</xdr:colOff>
      <xdr:row>198</xdr:row>
      <xdr:rowOff>80986</xdr:rowOff>
    </xdr:from>
    <xdr:to>
      <xdr:col>43</xdr:col>
      <xdr:colOff>15267</xdr:colOff>
      <xdr:row>212</xdr:row>
      <xdr:rowOff>157186</xdr:rowOff>
    </xdr:to>
    <xdr:graphicFrame macro="">
      <xdr:nvGraphicFramePr>
        <xdr:cNvPr id="31" name="30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23</xdr:col>
      <xdr:colOff>154464</xdr:colOff>
      <xdr:row>215</xdr:row>
      <xdr:rowOff>36622</xdr:rowOff>
    </xdr:from>
    <xdr:to>
      <xdr:col>29</xdr:col>
      <xdr:colOff>168071</xdr:colOff>
      <xdr:row>229</xdr:row>
      <xdr:rowOff>81073</xdr:rowOff>
    </xdr:to>
    <xdr:graphicFrame macro="">
      <xdr:nvGraphicFramePr>
        <xdr:cNvPr id="33" name="3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30</xdr:col>
      <xdr:colOff>221222</xdr:colOff>
      <xdr:row>215</xdr:row>
      <xdr:rowOff>182078</xdr:rowOff>
    </xdr:from>
    <xdr:to>
      <xdr:col>36</xdr:col>
      <xdr:colOff>247792</xdr:colOff>
      <xdr:row>229</xdr:row>
      <xdr:rowOff>185210</xdr:rowOff>
    </xdr:to>
    <xdr:graphicFrame macro="">
      <xdr:nvGraphicFramePr>
        <xdr:cNvPr id="35" name="3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37</xdr:col>
      <xdr:colOff>173182</xdr:colOff>
      <xdr:row>215</xdr:row>
      <xdr:rowOff>86591</xdr:rowOff>
    </xdr:from>
    <xdr:to>
      <xdr:col>43</xdr:col>
      <xdr:colOff>204497</xdr:colOff>
      <xdr:row>229</xdr:row>
      <xdr:rowOff>89723</xdr:rowOff>
    </xdr:to>
    <xdr:graphicFrame macro="">
      <xdr:nvGraphicFramePr>
        <xdr:cNvPr id="37" name="3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23</xdr:col>
      <xdr:colOff>66027</xdr:colOff>
      <xdr:row>232</xdr:row>
      <xdr:rowOff>28865</xdr:rowOff>
    </xdr:from>
    <xdr:to>
      <xdr:col>29</xdr:col>
      <xdr:colOff>29156</xdr:colOff>
      <xdr:row>246</xdr:row>
      <xdr:rowOff>151226</xdr:rowOff>
    </xdr:to>
    <xdr:graphicFrame macro="">
      <xdr:nvGraphicFramePr>
        <xdr:cNvPr id="39" name="3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30</xdr:col>
      <xdr:colOff>331932</xdr:colOff>
      <xdr:row>231</xdr:row>
      <xdr:rowOff>144318</xdr:rowOff>
    </xdr:from>
    <xdr:to>
      <xdr:col>36</xdr:col>
      <xdr:colOff>336262</xdr:colOff>
      <xdr:row>246</xdr:row>
      <xdr:rowOff>1155</xdr:rowOff>
    </xdr:to>
    <xdr:graphicFrame macro="">
      <xdr:nvGraphicFramePr>
        <xdr:cNvPr id="41" name="40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37</xdr:col>
      <xdr:colOff>213396</xdr:colOff>
      <xdr:row>231</xdr:row>
      <xdr:rowOff>61941</xdr:rowOff>
    </xdr:from>
    <xdr:to>
      <xdr:col>43</xdr:col>
      <xdr:colOff>197297</xdr:colOff>
      <xdr:row>245</xdr:row>
      <xdr:rowOff>175704</xdr:rowOff>
    </xdr:to>
    <xdr:graphicFrame macro="">
      <xdr:nvGraphicFramePr>
        <xdr:cNvPr id="43" name="4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23</xdr:col>
      <xdr:colOff>264177</xdr:colOff>
      <xdr:row>247</xdr:row>
      <xdr:rowOff>124016</xdr:rowOff>
    </xdr:from>
    <xdr:to>
      <xdr:col>29</xdr:col>
      <xdr:colOff>283550</xdr:colOff>
      <xdr:row>261</xdr:row>
      <xdr:rowOff>155012</xdr:rowOff>
    </xdr:to>
    <xdr:graphicFrame macro="">
      <xdr:nvGraphicFramePr>
        <xdr:cNvPr id="45" name="4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31</xdr:col>
      <xdr:colOff>527371</xdr:colOff>
      <xdr:row>249</xdr:row>
      <xdr:rowOff>55282</xdr:rowOff>
    </xdr:from>
    <xdr:to>
      <xdr:col>37</xdr:col>
      <xdr:colOff>536471</xdr:colOff>
      <xdr:row>263</xdr:row>
      <xdr:rowOff>86278</xdr:rowOff>
    </xdr:to>
    <xdr:graphicFrame macro="">
      <xdr:nvGraphicFramePr>
        <xdr:cNvPr id="47" name="4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38</xdr:col>
      <xdr:colOff>202046</xdr:colOff>
      <xdr:row>248</xdr:row>
      <xdr:rowOff>152399</xdr:rowOff>
    </xdr:from>
    <xdr:to>
      <xdr:col>44</xdr:col>
      <xdr:colOff>219805</xdr:colOff>
      <xdr:row>262</xdr:row>
      <xdr:rowOff>180168</xdr:rowOff>
    </xdr:to>
    <xdr:graphicFrame macro="">
      <xdr:nvGraphicFramePr>
        <xdr:cNvPr id="49" name="4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6</xdr:col>
      <xdr:colOff>467814</xdr:colOff>
      <xdr:row>185</xdr:row>
      <xdr:rowOff>154913</xdr:rowOff>
    </xdr:from>
    <xdr:to>
      <xdr:col>13</xdr:col>
      <xdr:colOff>214746</xdr:colOff>
      <xdr:row>198</xdr:row>
      <xdr:rowOff>10968</xdr:rowOff>
    </xdr:to>
    <xdr:graphicFrame macro="">
      <xdr:nvGraphicFramePr>
        <xdr:cNvPr id="50" name="4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15</xdr:col>
      <xdr:colOff>331932</xdr:colOff>
      <xdr:row>182</xdr:row>
      <xdr:rowOff>75881</xdr:rowOff>
    </xdr:from>
    <xdr:to>
      <xdr:col>22</xdr:col>
      <xdr:colOff>85661</xdr:colOff>
      <xdr:row>194</xdr:row>
      <xdr:rowOff>0</xdr:rowOff>
    </xdr:to>
    <xdr:graphicFrame macro="">
      <xdr:nvGraphicFramePr>
        <xdr:cNvPr id="52" name="5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5</xdr:col>
      <xdr:colOff>809172</xdr:colOff>
      <xdr:row>209</xdr:row>
      <xdr:rowOff>182988</xdr:rowOff>
    </xdr:from>
    <xdr:to>
      <xdr:col>13</xdr:col>
      <xdr:colOff>684934</xdr:colOff>
      <xdr:row>228</xdr:row>
      <xdr:rowOff>182171</xdr:rowOff>
    </xdr:to>
    <xdr:graphicFrame macro="">
      <xdr:nvGraphicFramePr>
        <xdr:cNvPr id="53" name="5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14</xdr:col>
      <xdr:colOff>254125</xdr:colOff>
      <xdr:row>215</xdr:row>
      <xdr:rowOff>166330</xdr:rowOff>
    </xdr:from>
    <xdr:to>
      <xdr:col>22</xdr:col>
      <xdr:colOff>80944</xdr:colOff>
      <xdr:row>228</xdr:row>
      <xdr:rowOff>59560</xdr:rowOff>
    </xdr:to>
    <xdr:graphicFrame macro="">
      <xdr:nvGraphicFramePr>
        <xdr:cNvPr id="22" name="2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14</xdr:col>
      <xdr:colOff>229027</xdr:colOff>
      <xdr:row>231</xdr:row>
      <xdr:rowOff>136836</xdr:rowOff>
    </xdr:from>
    <xdr:to>
      <xdr:col>21</xdr:col>
      <xdr:colOff>560331</xdr:colOff>
      <xdr:row>249</xdr:row>
      <xdr:rowOff>141807</xdr:rowOff>
    </xdr:to>
    <xdr:graphicFrame macro="">
      <xdr:nvGraphicFramePr>
        <xdr:cNvPr id="26" name="2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8</xdr:col>
      <xdr:colOff>1128</xdr:colOff>
      <xdr:row>232</xdr:row>
      <xdr:rowOff>91660</xdr:rowOff>
    </xdr:from>
    <xdr:to>
      <xdr:col>13</xdr:col>
      <xdr:colOff>741794</xdr:colOff>
      <xdr:row>248</xdr:row>
      <xdr:rowOff>73991</xdr:rowOff>
    </xdr:to>
    <xdr:graphicFrame macro="">
      <xdr:nvGraphicFramePr>
        <xdr:cNvPr id="28" name="2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2</xdr:col>
      <xdr:colOff>796135</xdr:colOff>
      <xdr:row>232</xdr:row>
      <xdr:rowOff>44601</xdr:rowOff>
    </xdr:from>
    <xdr:to>
      <xdr:col>7</xdr:col>
      <xdr:colOff>541006</xdr:colOff>
      <xdr:row>246</xdr:row>
      <xdr:rowOff>76502</xdr:rowOff>
    </xdr:to>
    <xdr:graphicFrame macro="">
      <xdr:nvGraphicFramePr>
        <xdr:cNvPr id="30" name="2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7</xdr:col>
      <xdr:colOff>343225</xdr:colOff>
      <xdr:row>251</xdr:row>
      <xdr:rowOff>34511</xdr:rowOff>
    </xdr:from>
    <xdr:to>
      <xdr:col>13</xdr:col>
      <xdr:colOff>468093</xdr:colOff>
      <xdr:row>267</xdr:row>
      <xdr:rowOff>139299</xdr:rowOff>
    </xdr:to>
    <xdr:graphicFrame macro="">
      <xdr:nvGraphicFramePr>
        <xdr:cNvPr id="46" name="4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2</xdr:col>
      <xdr:colOff>323589</xdr:colOff>
      <xdr:row>209</xdr:row>
      <xdr:rowOff>194154</xdr:rowOff>
    </xdr:from>
    <xdr:to>
      <xdr:col>5</xdr:col>
      <xdr:colOff>469726</xdr:colOff>
      <xdr:row>222</xdr:row>
      <xdr:rowOff>79854</xdr:rowOff>
    </xdr:to>
    <xdr:graphicFrame macro="">
      <xdr:nvGraphicFramePr>
        <xdr:cNvPr id="34" name="3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15</xdr:col>
      <xdr:colOff>239569</xdr:colOff>
      <xdr:row>196</xdr:row>
      <xdr:rowOff>129307</xdr:rowOff>
    </xdr:from>
    <xdr:to>
      <xdr:col>22</xdr:col>
      <xdr:colOff>447387</xdr:colOff>
      <xdr:row>212</xdr:row>
      <xdr:rowOff>14431</xdr:rowOff>
    </xdr:to>
    <xdr:graphicFrame macro="">
      <xdr:nvGraphicFramePr>
        <xdr:cNvPr id="36" name="3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0</xdr:col>
      <xdr:colOff>404091</xdr:colOff>
      <xdr:row>229</xdr:row>
      <xdr:rowOff>143740</xdr:rowOff>
    </xdr:from>
    <xdr:to>
      <xdr:col>2</xdr:col>
      <xdr:colOff>430068</xdr:colOff>
      <xdr:row>244</xdr:row>
      <xdr:rowOff>72736</xdr:rowOff>
    </xdr:to>
    <xdr:graphicFrame macro="">
      <xdr:nvGraphicFramePr>
        <xdr:cNvPr id="32" name="3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Tabla1" displayName="Tabla1" ref="A1:DQ27" totalsRowShown="0" dataDxfId="122" tableBorderDxfId="121">
  <autoFilter ref="A1:DQ27"/>
  <tableColumns count="121">
    <tableColumn id="1" name="Columna1" dataDxfId="120" dataCellStyle="Normal 2"/>
    <tableColumn id="2" name="Columna2" dataDxfId="119"/>
    <tableColumn id="3" name="Columna3" dataDxfId="118"/>
    <tableColumn id="4" name="Columna4" dataDxfId="117"/>
    <tableColumn id="5" name="Columna5" dataDxfId="116"/>
    <tableColumn id="6" name="Columna6" dataDxfId="115"/>
    <tableColumn id="7" name="Columna7" dataDxfId="114"/>
    <tableColumn id="8" name="Columna8" dataDxfId="113"/>
    <tableColumn id="9" name="Columna9" dataDxfId="112"/>
    <tableColumn id="10" name="Columna10" dataDxfId="111"/>
    <tableColumn id="11" name="Columna11" dataDxfId="110"/>
    <tableColumn id="12" name="Columna12" dataDxfId="109"/>
    <tableColumn id="13" name="Columna13" dataDxfId="108"/>
    <tableColumn id="14" name="Columna14" dataDxfId="107"/>
    <tableColumn id="15" name="Columna15" dataDxfId="106"/>
    <tableColumn id="16" name="Columna16" dataDxfId="105"/>
    <tableColumn id="17" name="Columna17" dataDxfId="104"/>
    <tableColumn id="18" name="Columna18" dataDxfId="103"/>
    <tableColumn id="19" name="Columna19" dataDxfId="102"/>
    <tableColumn id="20" name="Columna20" dataDxfId="101"/>
    <tableColumn id="21" name="Columna21" dataDxfId="100"/>
    <tableColumn id="22" name="Columna22" dataDxfId="99"/>
    <tableColumn id="23" name="Columna23" dataDxfId="98"/>
    <tableColumn id="24" name="Columna24" dataDxfId="97"/>
    <tableColumn id="25" name="Columna25" dataDxfId="96"/>
    <tableColumn id="26" name="Columna26" dataDxfId="95"/>
    <tableColumn id="27" name="Columna27" dataDxfId="94"/>
    <tableColumn id="28" name="Columna28" dataDxfId="93"/>
    <tableColumn id="29" name="Columna29" dataDxfId="92"/>
    <tableColumn id="30" name="Columna30" dataDxfId="91"/>
    <tableColumn id="31" name="Columna31" dataDxfId="90"/>
    <tableColumn id="32" name="Columna32" dataDxfId="89"/>
    <tableColumn id="33" name="Columna33" dataDxfId="88"/>
    <tableColumn id="34" name="Columna34" dataDxfId="87"/>
    <tableColumn id="35" name="Columna35" dataDxfId="86"/>
    <tableColumn id="36" name="Columna36" dataDxfId="85"/>
    <tableColumn id="37" name="Columna37" dataDxfId="84"/>
    <tableColumn id="38" name="Columna38" dataDxfId="83"/>
    <tableColumn id="39" name="Columna39" dataDxfId="82"/>
    <tableColumn id="40" name="Columna40" dataDxfId="81"/>
    <tableColumn id="41" name="Columna41" dataDxfId="80"/>
    <tableColumn id="42" name="Columna42" dataDxfId="79"/>
    <tableColumn id="43" name="Columna43" dataDxfId="78"/>
    <tableColumn id="44" name="Columna44" dataDxfId="77"/>
    <tableColumn id="45" name="Columna45" dataDxfId="76"/>
    <tableColumn id="46" name="Columna46" dataDxfId="75"/>
    <tableColumn id="47" name="Columna47" dataDxfId="74"/>
    <tableColumn id="48" name="Columna48" dataDxfId="73"/>
    <tableColumn id="49" name="Columna49" dataDxfId="72"/>
    <tableColumn id="50" name="Columna50" dataDxfId="71"/>
    <tableColumn id="51" name="Columna51" dataDxfId="70"/>
    <tableColumn id="52" name="Columna52" dataDxfId="69"/>
    <tableColumn id="53" name="Columna53" dataDxfId="68"/>
    <tableColumn id="54" name="Columna54" dataDxfId="67"/>
    <tableColumn id="55" name="Columna55" dataDxfId="66"/>
    <tableColumn id="56" name="Columna56" dataDxfId="65"/>
    <tableColumn id="57" name="Columna57" dataDxfId="64"/>
    <tableColumn id="58" name="Columna58" dataDxfId="63"/>
    <tableColumn id="59" name="Columna59" dataDxfId="62"/>
    <tableColumn id="60" name="Columna60" dataDxfId="61"/>
    <tableColumn id="61" name="Columna61" dataDxfId="60"/>
    <tableColumn id="62" name="Columna62" dataDxfId="59"/>
    <tableColumn id="63" name="Columna63" dataDxfId="58"/>
    <tableColumn id="64" name="Columna64" dataDxfId="57"/>
    <tableColumn id="65" name="Columna65" dataDxfId="56"/>
    <tableColumn id="66" name="Columna66" dataDxfId="55"/>
    <tableColumn id="67" name="Columna67" dataDxfId="54"/>
    <tableColumn id="68" name="Columna68" dataDxfId="53"/>
    <tableColumn id="69" name="Columna69" dataDxfId="52"/>
    <tableColumn id="70" name="Columna70" dataDxfId="51"/>
    <tableColumn id="71" name="Columna71" dataDxfId="50"/>
    <tableColumn id="72" name="Columna72" dataDxfId="49"/>
    <tableColumn id="73" name="Columna73" dataDxfId="48"/>
    <tableColumn id="74" name="Columna74" dataDxfId="47"/>
    <tableColumn id="75" name="Columna75" dataDxfId="46"/>
    <tableColumn id="76" name="Columna76" dataDxfId="45"/>
    <tableColumn id="77" name="Columna77" dataDxfId="44"/>
    <tableColumn id="78" name="Columna78" dataDxfId="43"/>
    <tableColumn id="79" name="Columna79" dataDxfId="42"/>
    <tableColumn id="80" name="Columna80" dataDxfId="41"/>
    <tableColumn id="81" name="Columna81" dataDxfId="40"/>
    <tableColumn id="82" name="Columna82" dataDxfId="39"/>
    <tableColumn id="83" name="Columna83" dataDxfId="38"/>
    <tableColumn id="84" name="Columna84" dataDxfId="37"/>
    <tableColumn id="85" name="Columna85" dataDxfId="36"/>
    <tableColumn id="86" name="Columna86" dataDxfId="35"/>
    <tableColumn id="87" name="Columna87" dataDxfId="34"/>
    <tableColumn id="88" name="Columna88" dataDxfId="33"/>
    <tableColumn id="89" name="Columna89" dataDxfId="32"/>
    <tableColumn id="90" name="Columna90" dataDxfId="31"/>
    <tableColumn id="91" name="Columna91" dataDxfId="30"/>
    <tableColumn id="92" name="Columna92" dataDxfId="29"/>
    <tableColumn id="93" name="Columna93" dataDxfId="28"/>
    <tableColumn id="94" name="Columna94" dataDxfId="27"/>
    <tableColumn id="95" name="Columna95" dataDxfId="26"/>
    <tableColumn id="96" name="Columna96" dataDxfId="25"/>
    <tableColumn id="97" name="Columna97" dataDxfId="24"/>
    <tableColumn id="98" name="Columna98" dataDxfId="23"/>
    <tableColumn id="99" name="Columna99" dataDxfId="22"/>
    <tableColumn id="100" name="Columna100" dataDxfId="21"/>
    <tableColumn id="101" name="Columna101" dataDxfId="20"/>
    <tableColumn id="102" name="Columna102" dataDxfId="19"/>
    <tableColumn id="103" name="Columna103" dataDxfId="18"/>
    <tableColumn id="104" name="Columna104" dataDxfId="17"/>
    <tableColumn id="105" name="Columna105" dataDxfId="16"/>
    <tableColumn id="106" name="Columna106" dataDxfId="15"/>
    <tableColumn id="107" name="Columna107" dataDxfId="14"/>
    <tableColumn id="108" name="Columna108" dataDxfId="13"/>
    <tableColumn id="109" name="Columna109" dataDxfId="12"/>
    <tableColumn id="110" name="Columna110" dataDxfId="11"/>
    <tableColumn id="111" name="Columna111" dataDxfId="10"/>
    <tableColumn id="112" name="Columna112" dataDxfId="9"/>
    <tableColumn id="113" name="Columna113" dataDxfId="8"/>
    <tableColumn id="114" name="Columna114" dataDxfId="7"/>
    <tableColumn id="115" name="Columna115" dataDxfId="6"/>
    <tableColumn id="116" name="Columna116" dataDxfId="5"/>
    <tableColumn id="117" name="Columna117" dataDxfId="4"/>
    <tableColumn id="118" name="Columna118" dataDxfId="3"/>
    <tableColumn id="119" name="Columna119" dataDxfId="2"/>
    <tableColumn id="120" name="Columna120" dataDxfId="1"/>
    <tableColumn id="121" name="Columna121" dataDxfId="0"/>
  </tableColumns>
  <tableStyleInfo name="TableStyleMedium1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workbookViewId="0">
      <selection activeCell="D17" sqref="D17"/>
    </sheetView>
  </sheetViews>
  <sheetFormatPr baseColWidth="10" defaultRowHeight="15"/>
  <cols>
    <col min="3" max="3" width="15.42578125" customWidth="1"/>
    <col min="4" max="4" width="33" customWidth="1"/>
  </cols>
  <sheetData>
    <row r="1" spans="1:5">
      <c r="A1" s="255" t="s">
        <v>219</v>
      </c>
      <c r="B1" s="256"/>
      <c r="C1" s="256"/>
      <c r="D1" s="256"/>
      <c r="E1" s="257"/>
    </row>
    <row r="2" spans="1:5">
      <c r="A2" s="258" t="s">
        <v>85</v>
      </c>
      <c r="B2" s="259"/>
      <c r="C2" s="259"/>
      <c r="D2" s="259"/>
      <c r="E2" s="260"/>
    </row>
    <row r="3" spans="1:5">
      <c r="A3" s="261" t="s">
        <v>87</v>
      </c>
      <c r="B3" s="262"/>
      <c r="C3" s="262"/>
      <c r="D3" s="262"/>
      <c r="E3" s="263"/>
    </row>
    <row r="4" spans="1:5" ht="55.5" customHeight="1">
      <c r="A4" s="249" t="s">
        <v>84</v>
      </c>
      <c r="B4" s="250"/>
      <c r="C4" s="251"/>
      <c r="D4" s="17" t="s">
        <v>86</v>
      </c>
      <c r="E4" s="18"/>
    </row>
    <row r="5" spans="1:5">
      <c r="A5" s="264" t="s">
        <v>88</v>
      </c>
      <c r="B5" s="265"/>
      <c r="C5" s="265"/>
      <c r="D5" s="265"/>
      <c r="E5" s="266"/>
    </row>
    <row r="6" spans="1:5" ht="55.5" customHeight="1">
      <c r="A6" s="252" t="s">
        <v>166</v>
      </c>
      <c r="B6" s="253"/>
      <c r="C6" s="254"/>
      <c r="D6" s="17" t="s">
        <v>167</v>
      </c>
      <c r="E6" s="18"/>
    </row>
  </sheetData>
  <mergeCells count="6">
    <mergeCell ref="A4:C4"/>
    <mergeCell ref="A6:C6"/>
    <mergeCell ref="A1:E1"/>
    <mergeCell ref="A2:E2"/>
    <mergeCell ref="A3:E3"/>
    <mergeCell ref="A5:E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0"/>
  </sheetPr>
  <dimension ref="A1:DQ285"/>
  <sheetViews>
    <sheetView showOutlineSymbols="0" topLeftCell="BE2" zoomScale="71" zoomScaleNormal="71" workbookViewId="0">
      <selection activeCell="BE16" sqref="BE16"/>
    </sheetView>
  </sheetViews>
  <sheetFormatPr baseColWidth="10" defaultColWidth="11" defaultRowHeight="13.5" outlineLevelCol="1"/>
  <cols>
    <col min="1" max="1" width="12.28515625" style="7" customWidth="1"/>
    <col min="2" max="2" width="12.42578125" style="8" customWidth="1"/>
    <col min="3" max="3" width="12.28515625" style="7" customWidth="1"/>
    <col min="4" max="4" width="41" style="7" customWidth="1"/>
    <col min="5" max="5" width="16.5703125" style="7" bestFit="1" customWidth="1"/>
    <col min="6" max="6" width="16.85546875" style="7" bestFit="1" customWidth="1"/>
    <col min="7" max="8" width="12.28515625" style="8" customWidth="1"/>
    <col min="9" max="9" width="12.28515625" style="8" customWidth="1" outlineLevel="1"/>
    <col min="10" max="10" width="13.28515625" style="8" customWidth="1" outlineLevel="1"/>
    <col min="11" max="11" width="13.28515625" style="7" customWidth="1"/>
    <col min="12" max="12" width="13.28515625" style="89" customWidth="1"/>
    <col min="13" max="23" width="13.28515625" style="7" customWidth="1"/>
    <col min="24" max="24" width="18.140625" style="7" customWidth="1"/>
    <col min="25" max="29" width="13.28515625" style="7" customWidth="1"/>
    <col min="30" max="30" width="17.7109375" style="7" customWidth="1"/>
    <col min="31" max="55" width="13.28515625" style="7" customWidth="1"/>
    <col min="56" max="56" width="14" style="7" customWidth="1"/>
    <col min="57" max="57" width="13.7109375" style="7" customWidth="1"/>
    <col min="58" max="58" width="13.28515625" style="43" customWidth="1"/>
    <col min="59" max="86" width="13.28515625" style="7" customWidth="1"/>
    <col min="87" max="87" width="24.140625" style="7" customWidth="1"/>
    <col min="88" max="88" width="16.5703125" style="7" customWidth="1"/>
    <col min="89" max="89" width="18.140625" style="7" customWidth="1"/>
    <col min="90" max="90" width="23.85546875" style="7" customWidth="1"/>
    <col min="91" max="91" width="13.7109375" style="7" customWidth="1"/>
    <col min="92" max="99" width="13.28515625" style="7" customWidth="1"/>
    <col min="100" max="102" width="14.28515625" style="7" customWidth="1"/>
    <col min="103" max="104" width="21" style="7" customWidth="1"/>
    <col min="105" max="114" width="14.28515625" style="7" customWidth="1"/>
    <col min="115" max="115" width="19.85546875" style="7" customWidth="1"/>
    <col min="116" max="116" width="14.28515625" style="7" customWidth="1"/>
    <col min="117" max="117" width="15" style="7" customWidth="1"/>
    <col min="118" max="120" width="14.28515625" style="7" customWidth="1"/>
    <col min="121" max="121" width="21.140625" style="7" customWidth="1"/>
    <col min="122" max="16384" width="11" style="7"/>
  </cols>
  <sheetData>
    <row r="1" spans="1:121" ht="39" customHeight="1">
      <c r="A1" s="154" t="s">
        <v>276</v>
      </c>
      <c r="B1" s="142" t="s">
        <v>277</v>
      </c>
      <c r="C1" s="142" t="s">
        <v>278</v>
      </c>
      <c r="D1" s="142" t="s">
        <v>279</v>
      </c>
      <c r="E1" s="145" t="s">
        <v>280</v>
      </c>
      <c r="F1" s="142" t="s">
        <v>281</v>
      </c>
      <c r="G1" s="151" t="s">
        <v>282</v>
      </c>
      <c r="H1" s="116" t="s">
        <v>283</v>
      </c>
      <c r="I1" s="116" t="s">
        <v>284</v>
      </c>
      <c r="J1" s="116" t="s">
        <v>285</v>
      </c>
      <c r="K1" s="116" t="s">
        <v>286</v>
      </c>
      <c r="L1" s="116" t="s">
        <v>287</v>
      </c>
      <c r="M1" s="148" t="s">
        <v>288</v>
      </c>
      <c r="N1" s="149" t="s">
        <v>289</v>
      </c>
      <c r="O1" s="150" t="s">
        <v>290</v>
      </c>
      <c r="P1" s="148" t="s">
        <v>291</v>
      </c>
      <c r="Q1" s="149" t="s">
        <v>292</v>
      </c>
      <c r="R1" s="150" t="s">
        <v>293</v>
      </c>
      <c r="S1" s="116" t="s">
        <v>294</v>
      </c>
      <c r="T1" s="118" t="s">
        <v>295</v>
      </c>
      <c r="U1" s="1" t="s">
        <v>296</v>
      </c>
      <c r="V1" s="106" t="s">
        <v>297</v>
      </c>
      <c r="W1" s="122" t="s">
        <v>298</v>
      </c>
      <c r="X1" s="107" t="s">
        <v>299</v>
      </c>
      <c r="Y1" s="113" t="s">
        <v>300</v>
      </c>
      <c r="Z1" s="114" t="s">
        <v>301</v>
      </c>
      <c r="AA1" s="115" t="s">
        <v>302</v>
      </c>
      <c r="AB1" s="113" t="s">
        <v>303</v>
      </c>
      <c r="AC1" s="115" t="s">
        <v>304</v>
      </c>
      <c r="AD1" s="113" t="s">
        <v>305</v>
      </c>
      <c r="AE1" s="114" t="s">
        <v>306</v>
      </c>
      <c r="AF1" s="114" t="s">
        <v>307</v>
      </c>
      <c r="AG1" s="114" t="s">
        <v>308</v>
      </c>
      <c r="AH1" s="114" t="s">
        <v>309</v>
      </c>
      <c r="AI1" s="114" t="s">
        <v>310</v>
      </c>
      <c r="AJ1" s="114" t="s">
        <v>311</v>
      </c>
      <c r="AK1" s="114" t="s">
        <v>312</v>
      </c>
      <c r="AL1" s="114" t="s">
        <v>313</v>
      </c>
      <c r="AM1" s="122" t="s">
        <v>314</v>
      </c>
      <c r="AN1" s="122" t="s">
        <v>315</v>
      </c>
      <c r="AO1" s="122" t="s">
        <v>316</v>
      </c>
      <c r="AP1" s="122" t="s">
        <v>317</v>
      </c>
      <c r="AQ1" s="107" t="s">
        <v>318</v>
      </c>
      <c r="AR1" s="108" t="s">
        <v>319</v>
      </c>
      <c r="AS1" s="109" t="s">
        <v>320</v>
      </c>
      <c r="AT1" s="109" t="s">
        <v>321</v>
      </c>
      <c r="AU1" s="110" t="s">
        <v>322</v>
      </c>
      <c r="AV1" s="106" t="s">
        <v>323</v>
      </c>
      <c r="AW1" s="122" t="s">
        <v>324</v>
      </c>
      <c r="AX1" s="122" t="s">
        <v>325</v>
      </c>
      <c r="AY1" s="107" t="s">
        <v>326</v>
      </c>
      <c r="AZ1" s="108" t="s">
        <v>327</v>
      </c>
      <c r="BA1" s="109" t="s">
        <v>328</v>
      </c>
      <c r="BB1" s="110" t="s">
        <v>329</v>
      </c>
      <c r="BC1" s="123" t="s">
        <v>330</v>
      </c>
      <c r="BD1" s="124" t="s">
        <v>331</v>
      </c>
      <c r="BE1" s="124" t="s">
        <v>332</v>
      </c>
      <c r="BF1" s="125" t="s">
        <v>333</v>
      </c>
      <c r="BG1" s="126" t="s">
        <v>334</v>
      </c>
      <c r="BH1" s="127" t="s">
        <v>335</v>
      </c>
      <c r="BI1" s="9" t="s">
        <v>336</v>
      </c>
      <c r="BJ1" s="10" t="s">
        <v>337</v>
      </c>
      <c r="BK1" s="10" t="s">
        <v>338</v>
      </c>
      <c r="BL1" s="10" t="s">
        <v>339</v>
      </c>
      <c r="BM1" s="10" t="s">
        <v>340</v>
      </c>
      <c r="BN1" s="10" t="s">
        <v>341</v>
      </c>
      <c r="BO1" s="10" t="s">
        <v>342</v>
      </c>
      <c r="BP1" s="10" t="s">
        <v>343</v>
      </c>
      <c r="BQ1" s="10" t="s">
        <v>344</v>
      </c>
      <c r="BR1" s="10" t="s">
        <v>345</v>
      </c>
      <c r="BS1" s="10" t="s">
        <v>346</v>
      </c>
      <c r="BT1" s="10" t="s">
        <v>347</v>
      </c>
      <c r="BU1" s="10" t="s">
        <v>348</v>
      </c>
      <c r="BV1" s="10" t="s">
        <v>349</v>
      </c>
      <c r="BW1" s="10" t="s">
        <v>350</v>
      </c>
      <c r="BX1" s="10" t="s">
        <v>351</v>
      </c>
      <c r="BY1" s="10" t="s">
        <v>352</v>
      </c>
      <c r="BZ1" s="10" t="s">
        <v>353</v>
      </c>
      <c r="CA1" s="10" t="s">
        <v>354</v>
      </c>
      <c r="CB1" s="10" t="s">
        <v>355</v>
      </c>
      <c r="CC1" s="10" t="s">
        <v>356</v>
      </c>
      <c r="CD1" s="10" t="s">
        <v>357</v>
      </c>
      <c r="CE1" s="10" t="s">
        <v>358</v>
      </c>
      <c r="CF1" s="10" t="s">
        <v>359</v>
      </c>
      <c r="CG1" s="10" t="s">
        <v>360</v>
      </c>
      <c r="CH1" s="11" t="s">
        <v>361</v>
      </c>
      <c r="CI1" s="108" t="s">
        <v>362</v>
      </c>
      <c r="CJ1" s="109" t="s">
        <v>363</v>
      </c>
      <c r="CK1" s="109" t="s">
        <v>364</v>
      </c>
      <c r="CL1" s="109" t="s">
        <v>365</v>
      </c>
      <c r="CM1" s="109" t="s">
        <v>366</v>
      </c>
      <c r="CN1" s="110" t="s">
        <v>367</v>
      </c>
      <c r="CO1" s="106" t="s">
        <v>368</v>
      </c>
      <c r="CP1" s="122" t="s">
        <v>369</v>
      </c>
      <c r="CQ1" s="122" t="s">
        <v>370</v>
      </c>
      <c r="CR1" s="122" t="s">
        <v>371</v>
      </c>
      <c r="CS1" s="122" t="s">
        <v>372</v>
      </c>
      <c r="CT1" s="107" t="s">
        <v>373</v>
      </c>
      <c r="CU1" s="113" t="s">
        <v>374</v>
      </c>
      <c r="CV1" s="114" t="s">
        <v>375</v>
      </c>
      <c r="CW1" s="114" t="s">
        <v>376</v>
      </c>
      <c r="CX1" s="114" t="s">
        <v>377</v>
      </c>
      <c r="CY1" s="114" t="s">
        <v>378</v>
      </c>
      <c r="CZ1" s="114" t="s">
        <v>379</v>
      </c>
      <c r="DA1" s="115" t="s">
        <v>380</v>
      </c>
      <c r="DB1" s="113" t="s">
        <v>381</v>
      </c>
      <c r="DC1" s="114" t="s">
        <v>382</v>
      </c>
      <c r="DD1" s="115" t="s">
        <v>383</v>
      </c>
      <c r="DE1" s="113" t="s">
        <v>384</v>
      </c>
      <c r="DF1" s="114" t="s">
        <v>385</v>
      </c>
      <c r="DG1" s="114" t="s">
        <v>386</v>
      </c>
      <c r="DH1" s="115" t="s">
        <v>387</v>
      </c>
      <c r="DI1" s="106" t="s">
        <v>388</v>
      </c>
      <c r="DJ1" s="107" t="s">
        <v>389</v>
      </c>
      <c r="DK1" s="108" t="s">
        <v>390</v>
      </c>
      <c r="DL1" s="109" t="s">
        <v>391</v>
      </c>
      <c r="DM1" s="109" t="s">
        <v>392</v>
      </c>
      <c r="DN1" s="110" t="s">
        <v>393</v>
      </c>
      <c r="DO1" s="106" t="s">
        <v>394</v>
      </c>
      <c r="DP1" s="107" t="s">
        <v>395</v>
      </c>
      <c r="DQ1" s="111" t="s">
        <v>396</v>
      </c>
    </row>
    <row r="2" spans="1:121" ht="62.45" customHeight="1">
      <c r="A2" s="154" t="s">
        <v>0</v>
      </c>
      <c r="B2" s="142" t="s">
        <v>1</v>
      </c>
      <c r="C2" s="142" t="s">
        <v>2</v>
      </c>
      <c r="D2" s="142" t="s">
        <v>3</v>
      </c>
      <c r="E2" s="145" t="s">
        <v>4</v>
      </c>
      <c r="F2" s="142" t="s">
        <v>5</v>
      </c>
      <c r="G2" s="151" t="s">
        <v>6</v>
      </c>
      <c r="H2" s="116" t="s">
        <v>7</v>
      </c>
      <c r="I2" s="116" t="s">
        <v>8</v>
      </c>
      <c r="J2" s="116" t="s">
        <v>9</v>
      </c>
      <c r="K2" s="116" t="s">
        <v>10</v>
      </c>
      <c r="L2" s="116" t="s">
        <v>168</v>
      </c>
      <c r="M2" s="148" t="s">
        <v>79</v>
      </c>
      <c r="N2" s="149"/>
      <c r="O2" s="150"/>
      <c r="P2" s="148" t="s">
        <v>83</v>
      </c>
      <c r="Q2" s="149"/>
      <c r="R2" s="150"/>
      <c r="S2" s="116" t="s">
        <v>11</v>
      </c>
      <c r="T2" s="118" t="s">
        <v>12</v>
      </c>
      <c r="U2" s="1" t="s">
        <v>13</v>
      </c>
      <c r="V2" s="106" t="s">
        <v>15</v>
      </c>
      <c r="W2" s="122"/>
      <c r="X2" s="107"/>
      <c r="Y2" s="113" t="s">
        <v>19</v>
      </c>
      <c r="Z2" s="114"/>
      <c r="AA2" s="115"/>
      <c r="AB2" s="113" t="s">
        <v>171</v>
      </c>
      <c r="AC2" s="115"/>
      <c r="AD2" s="113" t="s">
        <v>172</v>
      </c>
      <c r="AE2" s="114"/>
      <c r="AF2" s="114"/>
      <c r="AG2" s="114"/>
      <c r="AH2" s="114"/>
      <c r="AI2" s="114" t="s">
        <v>178</v>
      </c>
      <c r="AJ2" s="114"/>
      <c r="AK2" s="114"/>
      <c r="AL2" s="114"/>
      <c r="AM2" s="122" t="s">
        <v>184</v>
      </c>
      <c r="AN2" s="122"/>
      <c r="AO2" s="122"/>
      <c r="AP2" s="122"/>
      <c r="AQ2" s="107"/>
      <c r="AR2" s="108" t="s">
        <v>186</v>
      </c>
      <c r="AS2" s="109"/>
      <c r="AT2" s="109"/>
      <c r="AU2" s="110"/>
      <c r="AV2" s="106" t="s">
        <v>187</v>
      </c>
      <c r="AW2" s="122"/>
      <c r="AX2" s="122"/>
      <c r="AY2" s="107"/>
      <c r="AZ2" s="108" t="s">
        <v>188</v>
      </c>
      <c r="BA2" s="109"/>
      <c r="BB2" s="110"/>
      <c r="BC2" s="123" t="s">
        <v>189</v>
      </c>
      <c r="BD2" s="124"/>
      <c r="BE2" s="124"/>
      <c r="BF2" s="125"/>
      <c r="BG2" s="126" t="s">
        <v>190</v>
      </c>
      <c r="BH2" s="127"/>
      <c r="BI2" s="9" t="s">
        <v>191</v>
      </c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1"/>
      <c r="CI2" s="108" t="s">
        <v>197</v>
      </c>
      <c r="CJ2" s="109"/>
      <c r="CK2" s="109"/>
      <c r="CL2" s="109"/>
      <c r="CM2" s="109"/>
      <c r="CN2" s="110"/>
      <c r="CO2" s="106" t="s">
        <v>198</v>
      </c>
      <c r="CP2" s="122"/>
      <c r="CQ2" s="122"/>
      <c r="CR2" s="122"/>
      <c r="CS2" s="122"/>
      <c r="CT2" s="107"/>
      <c r="CU2" s="113" t="s">
        <v>199</v>
      </c>
      <c r="CV2" s="114"/>
      <c r="CW2" s="114"/>
      <c r="CX2" s="114"/>
      <c r="CY2" s="114"/>
      <c r="CZ2" s="114"/>
      <c r="DA2" s="115"/>
      <c r="DB2" s="113" t="s">
        <v>200</v>
      </c>
      <c r="DC2" s="114"/>
      <c r="DD2" s="115"/>
      <c r="DE2" s="113" t="s">
        <v>204</v>
      </c>
      <c r="DF2" s="114"/>
      <c r="DG2" s="114"/>
      <c r="DH2" s="115"/>
      <c r="DI2" s="106" t="s">
        <v>209</v>
      </c>
      <c r="DJ2" s="107"/>
      <c r="DK2" s="108" t="s">
        <v>210</v>
      </c>
      <c r="DL2" s="109"/>
      <c r="DM2" s="109"/>
      <c r="DN2" s="110"/>
      <c r="DO2" s="106" t="s">
        <v>211</v>
      </c>
      <c r="DP2" s="107"/>
      <c r="DQ2" s="111" t="s">
        <v>212</v>
      </c>
    </row>
    <row r="3" spans="1:121" ht="62.25" customHeight="1">
      <c r="A3" s="155"/>
      <c r="B3" s="143"/>
      <c r="C3" s="143"/>
      <c r="D3" s="143"/>
      <c r="E3" s="146"/>
      <c r="F3" s="143"/>
      <c r="G3" s="152"/>
      <c r="H3" s="140"/>
      <c r="I3" s="140"/>
      <c r="J3" s="140"/>
      <c r="K3" s="140"/>
      <c r="L3" s="140"/>
      <c r="M3" s="116" t="s">
        <v>76</v>
      </c>
      <c r="N3" s="116" t="s">
        <v>77</v>
      </c>
      <c r="O3" s="116" t="s">
        <v>78</v>
      </c>
      <c r="P3" s="116" t="s">
        <v>76</v>
      </c>
      <c r="Q3" s="116" t="s">
        <v>77</v>
      </c>
      <c r="R3" s="116" t="s">
        <v>78</v>
      </c>
      <c r="S3" s="140"/>
      <c r="T3" s="141"/>
      <c r="U3" s="118" t="s">
        <v>14</v>
      </c>
      <c r="V3" s="128" t="s">
        <v>16</v>
      </c>
      <c r="W3" s="128" t="s">
        <v>17</v>
      </c>
      <c r="X3" s="128" t="s">
        <v>18</v>
      </c>
      <c r="Y3" s="116" t="s">
        <v>26</v>
      </c>
      <c r="Z3" s="116" t="s">
        <v>27</v>
      </c>
      <c r="AA3" s="116" t="s">
        <v>28</v>
      </c>
      <c r="AB3" s="116" t="s">
        <v>169</v>
      </c>
      <c r="AC3" s="116" t="s">
        <v>170</v>
      </c>
      <c r="AD3" s="116" t="s">
        <v>173</v>
      </c>
      <c r="AE3" s="116" t="s">
        <v>174</v>
      </c>
      <c r="AF3" s="116" t="s">
        <v>175</v>
      </c>
      <c r="AG3" s="116" t="s">
        <v>176</v>
      </c>
      <c r="AH3" s="116" t="s">
        <v>177</v>
      </c>
      <c r="AI3" s="116" t="s">
        <v>179</v>
      </c>
      <c r="AJ3" s="116" t="s">
        <v>180</v>
      </c>
      <c r="AK3" s="116" t="s">
        <v>181</v>
      </c>
      <c r="AL3" s="116" t="s">
        <v>182</v>
      </c>
      <c r="AM3" s="128" t="s">
        <v>183</v>
      </c>
      <c r="AN3" s="128" t="s">
        <v>29</v>
      </c>
      <c r="AO3" s="128" t="s">
        <v>30</v>
      </c>
      <c r="AP3" s="128" t="s">
        <v>31</v>
      </c>
      <c r="AQ3" s="128" t="s">
        <v>185</v>
      </c>
      <c r="AR3" s="116" t="s">
        <v>32</v>
      </c>
      <c r="AS3" s="116" t="s">
        <v>33</v>
      </c>
      <c r="AT3" s="116" t="s">
        <v>34</v>
      </c>
      <c r="AU3" s="116" t="s">
        <v>35</v>
      </c>
      <c r="AV3" s="128" t="s">
        <v>36</v>
      </c>
      <c r="AW3" s="128" t="s">
        <v>37</v>
      </c>
      <c r="AX3" s="128" t="s">
        <v>38</v>
      </c>
      <c r="AY3" s="128" t="s">
        <v>39</v>
      </c>
      <c r="AZ3" s="116" t="s">
        <v>40</v>
      </c>
      <c r="BA3" s="116" t="s">
        <v>41</v>
      </c>
      <c r="BB3" s="116" t="s">
        <v>42</v>
      </c>
      <c r="BC3" s="138" t="s">
        <v>45</v>
      </c>
      <c r="BD3" s="138" t="s">
        <v>46</v>
      </c>
      <c r="BE3" s="138" t="s">
        <v>52</v>
      </c>
      <c r="BF3" s="134" t="s">
        <v>53</v>
      </c>
      <c r="BG3" s="136" t="s">
        <v>43</v>
      </c>
      <c r="BH3" s="136" t="s">
        <v>44</v>
      </c>
      <c r="BI3" s="132" t="s">
        <v>54</v>
      </c>
      <c r="BJ3" s="133"/>
      <c r="BK3" s="132" t="s">
        <v>55</v>
      </c>
      <c r="BL3" s="133"/>
      <c r="BM3" s="132" t="s">
        <v>56</v>
      </c>
      <c r="BN3" s="133"/>
      <c r="BO3" s="130" t="s">
        <v>82</v>
      </c>
      <c r="BP3" s="131"/>
      <c r="BQ3" s="130" t="s">
        <v>57</v>
      </c>
      <c r="BR3" s="131"/>
      <c r="BS3" s="130" t="s">
        <v>58</v>
      </c>
      <c r="BT3" s="131"/>
      <c r="BU3" s="130" t="s">
        <v>59</v>
      </c>
      <c r="BV3" s="131"/>
      <c r="BW3" s="130" t="s">
        <v>60</v>
      </c>
      <c r="BX3" s="131"/>
      <c r="BY3" s="128" t="s">
        <v>61</v>
      </c>
      <c r="BZ3" s="128" t="s">
        <v>62</v>
      </c>
      <c r="CA3" s="128" t="s">
        <v>63</v>
      </c>
      <c r="CB3" s="130" t="s">
        <v>64</v>
      </c>
      <c r="CC3" s="131"/>
      <c r="CD3" s="128" t="s">
        <v>65</v>
      </c>
      <c r="CE3" s="130" t="s">
        <v>66</v>
      </c>
      <c r="CF3" s="131"/>
      <c r="CG3" s="130" t="s">
        <v>67</v>
      </c>
      <c r="CH3" s="131"/>
      <c r="CI3" s="116" t="s">
        <v>68</v>
      </c>
      <c r="CJ3" s="116" t="s">
        <v>192</v>
      </c>
      <c r="CK3" s="116" t="s">
        <v>193</v>
      </c>
      <c r="CL3" s="116" t="s">
        <v>194</v>
      </c>
      <c r="CM3" s="116" t="s">
        <v>195</v>
      </c>
      <c r="CN3" s="116" t="s">
        <v>196</v>
      </c>
      <c r="CO3" s="128" t="s">
        <v>20</v>
      </c>
      <c r="CP3" s="128" t="s">
        <v>21</v>
      </c>
      <c r="CQ3" s="128" t="s">
        <v>22</v>
      </c>
      <c r="CR3" s="128" t="s">
        <v>23</v>
      </c>
      <c r="CS3" s="128" t="s">
        <v>24</v>
      </c>
      <c r="CT3" s="128" t="s">
        <v>217</v>
      </c>
      <c r="CU3" s="116" t="s">
        <v>218</v>
      </c>
      <c r="CV3" s="116" t="s">
        <v>47</v>
      </c>
      <c r="CW3" s="116" t="s">
        <v>48</v>
      </c>
      <c r="CX3" s="116" t="s">
        <v>49</v>
      </c>
      <c r="CY3" s="116" t="s">
        <v>69</v>
      </c>
      <c r="CZ3" s="116" t="s">
        <v>50</v>
      </c>
      <c r="DA3" s="116" t="s">
        <v>70</v>
      </c>
      <c r="DB3" s="116" t="s">
        <v>201</v>
      </c>
      <c r="DC3" s="116" t="s">
        <v>202</v>
      </c>
      <c r="DD3" s="116" t="s">
        <v>203</v>
      </c>
      <c r="DE3" s="116" t="s">
        <v>205</v>
      </c>
      <c r="DF3" s="116" t="s">
        <v>206</v>
      </c>
      <c r="DG3" s="116" t="s">
        <v>207</v>
      </c>
      <c r="DH3" s="116" t="s">
        <v>208</v>
      </c>
      <c r="DI3" s="120" t="s">
        <v>71</v>
      </c>
      <c r="DJ3" s="120" t="s">
        <v>25</v>
      </c>
      <c r="DK3" s="118" t="s">
        <v>74</v>
      </c>
      <c r="DL3" s="118" t="s">
        <v>72</v>
      </c>
      <c r="DM3" s="116" t="s">
        <v>73</v>
      </c>
      <c r="DN3" s="118" t="s">
        <v>75</v>
      </c>
      <c r="DO3" s="120" t="s">
        <v>51</v>
      </c>
      <c r="DP3" s="120" t="s">
        <v>25</v>
      </c>
      <c r="DQ3" s="111"/>
    </row>
    <row r="4" spans="1:121" s="44" customFormat="1" ht="15" customHeight="1">
      <c r="A4" s="156"/>
      <c r="B4" s="144"/>
      <c r="C4" s="144"/>
      <c r="D4" s="144"/>
      <c r="E4" s="147"/>
      <c r="F4" s="144"/>
      <c r="G4" s="153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9"/>
      <c r="U4" s="119"/>
      <c r="V4" s="129"/>
      <c r="W4" s="129"/>
      <c r="X4" s="129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29"/>
      <c r="AN4" s="129"/>
      <c r="AO4" s="129"/>
      <c r="AP4" s="129"/>
      <c r="AQ4" s="129"/>
      <c r="AR4" s="117"/>
      <c r="AS4" s="117"/>
      <c r="AT4" s="117"/>
      <c r="AU4" s="117"/>
      <c r="AV4" s="129"/>
      <c r="AW4" s="129"/>
      <c r="AX4" s="129"/>
      <c r="AY4" s="129"/>
      <c r="AZ4" s="117"/>
      <c r="BA4" s="117"/>
      <c r="BB4" s="117"/>
      <c r="BC4" s="139"/>
      <c r="BD4" s="139"/>
      <c r="BE4" s="139"/>
      <c r="BF4" s="135"/>
      <c r="BG4" s="137"/>
      <c r="BH4" s="137"/>
      <c r="BI4" s="2" t="s">
        <v>80</v>
      </c>
      <c r="BJ4" s="2" t="s">
        <v>81</v>
      </c>
      <c r="BK4" s="2" t="s">
        <v>80</v>
      </c>
      <c r="BL4" s="2" t="s">
        <v>81</v>
      </c>
      <c r="BM4" s="2" t="s">
        <v>80</v>
      </c>
      <c r="BN4" s="2" t="s">
        <v>81</v>
      </c>
      <c r="BO4" s="2" t="s">
        <v>80</v>
      </c>
      <c r="BP4" s="2" t="s">
        <v>81</v>
      </c>
      <c r="BQ4" s="2" t="s">
        <v>80</v>
      </c>
      <c r="BR4" s="2" t="s">
        <v>81</v>
      </c>
      <c r="BS4" s="2" t="s">
        <v>80</v>
      </c>
      <c r="BT4" s="2" t="s">
        <v>81</v>
      </c>
      <c r="BU4" s="2" t="s">
        <v>80</v>
      </c>
      <c r="BV4" s="2" t="s">
        <v>81</v>
      </c>
      <c r="BW4" s="2" t="s">
        <v>80</v>
      </c>
      <c r="BX4" s="2" t="s">
        <v>81</v>
      </c>
      <c r="BY4" s="129"/>
      <c r="BZ4" s="129"/>
      <c r="CA4" s="129"/>
      <c r="CB4" s="2" t="s">
        <v>80</v>
      </c>
      <c r="CC4" s="2" t="s">
        <v>81</v>
      </c>
      <c r="CD4" s="129"/>
      <c r="CE4" s="2" t="s">
        <v>80</v>
      </c>
      <c r="CF4" s="2" t="s">
        <v>81</v>
      </c>
      <c r="CG4" s="2" t="s">
        <v>80</v>
      </c>
      <c r="CH4" s="2" t="s">
        <v>81</v>
      </c>
      <c r="CI4" s="117"/>
      <c r="CJ4" s="117"/>
      <c r="CK4" s="117"/>
      <c r="CL4" s="117"/>
      <c r="CM4" s="117"/>
      <c r="CN4" s="117"/>
      <c r="CO4" s="129"/>
      <c r="CP4" s="129"/>
      <c r="CQ4" s="129"/>
      <c r="CR4" s="129"/>
      <c r="CS4" s="129"/>
      <c r="CT4" s="129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117"/>
      <c r="DG4" s="117"/>
      <c r="DH4" s="117"/>
      <c r="DI4" s="121"/>
      <c r="DJ4" s="121"/>
      <c r="DK4" s="119"/>
      <c r="DL4" s="119"/>
      <c r="DM4" s="117"/>
      <c r="DN4" s="119"/>
      <c r="DO4" s="121"/>
      <c r="DP4" s="121"/>
      <c r="DQ4" s="112"/>
    </row>
    <row r="5" spans="1:121" s="44" customFormat="1" ht="14.25">
      <c r="A5" s="185">
        <v>1</v>
      </c>
      <c r="B5" s="186" t="s">
        <v>222</v>
      </c>
      <c r="C5" s="187">
        <v>3646</v>
      </c>
      <c r="D5" s="188" t="s">
        <v>223</v>
      </c>
      <c r="E5" s="189">
        <v>1030540724</v>
      </c>
      <c r="F5" s="188" t="s">
        <v>224</v>
      </c>
      <c r="G5" s="190" t="s">
        <v>225</v>
      </c>
      <c r="H5" s="191">
        <v>30</v>
      </c>
      <c r="I5" s="191" t="s">
        <v>226</v>
      </c>
      <c r="J5" s="191">
        <v>62</v>
      </c>
      <c r="K5" s="192">
        <f>62/(1.7*1.7)</f>
        <v>21.453287197231838</v>
      </c>
      <c r="L5" s="193" t="s">
        <v>227</v>
      </c>
      <c r="M5" s="191">
        <v>5</v>
      </c>
      <c r="N5" s="191">
        <v>5</v>
      </c>
      <c r="O5" s="191">
        <v>2</v>
      </c>
      <c r="P5" s="191">
        <v>2</v>
      </c>
      <c r="Q5" s="191">
        <v>5</v>
      </c>
      <c r="R5" s="191">
        <v>2</v>
      </c>
      <c r="S5" s="191">
        <v>7</v>
      </c>
      <c r="T5" s="191" t="s">
        <v>228</v>
      </c>
      <c r="U5" s="194">
        <v>43368</v>
      </c>
      <c r="V5" s="195" t="s">
        <v>102</v>
      </c>
      <c r="W5" s="195" t="s">
        <v>102</v>
      </c>
      <c r="X5" s="196" t="s">
        <v>245</v>
      </c>
      <c r="Y5" s="196" t="s">
        <v>102</v>
      </c>
      <c r="Z5" s="196" t="s">
        <v>102</v>
      </c>
      <c r="AA5" s="196" t="s">
        <v>102</v>
      </c>
      <c r="AB5" s="197">
        <v>0</v>
      </c>
      <c r="AC5" s="196">
        <v>0</v>
      </c>
      <c r="AD5" s="191" t="s">
        <v>102</v>
      </c>
      <c r="AE5" s="195">
        <v>0</v>
      </c>
      <c r="AF5" s="195">
        <v>0</v>
      </c>
      <c r="AG5" s="195">
        <v>0</v>
      </c>
      <c r="AH5" s="195">
        <v>0</v>
      </c>
      <c r="AI5" s="195">
        <v>0</v>
      </c>
      <c r="AJ5" s="195">
        <v>0</v>
      </c>
      <c r="AK5" s="195">
        <v>0</v>
      </c>
      <c r="AL5" s="195">
        <v>0</v>
      </c>
      <c r="AM5" s="195" t="s">
        <v>252</v>
      </c>
      <c r="AN5" s="195">
        <v>0</v>
      </c>
      <c r="AO5" s="195">
        <v>0</v>
      </c>
      <c r="AP5" s="195">
        <v>0</v>
      </c>
      <c r="AQ5" s="198" t="s">
        <v>254</v>
      </c>
      <c r="AR5" s="195" t="s">
        <v>102</v>
      </c>
      <c r="AS5" s="195" t="s">
        <v>102</v>
      </c>
      <c r="AT5" s="195" t="s">
        <v>252</v>
      </c>
      <c r="AU5" s="195" t="s">
        <v>102</v>
      </c>
      <c r="AV5" s="195" t="s">
        <v>102</v>
      </c>
      <c r="AW5" s="195" t="s">
        <v>102</v>
      </c>
      <c r="AX5" s="195">
        <v>7</v>
      </c>
      <c r="AY5" s="195" t="s">
        <v>102</v>
      </c>
      <c r="AZ5" s="195"/>
      <c r="BA5" s="195" t="s">
        <v>251</v>
      </c>
      <c r="BB5" s="195"/>
      <c r="BC5" s="195" t="s">
        <v>102</v>
      </c>
      <c r="BD5" s="195" t="s">
        <v>102</v>
      </c>
      <c r="BE5" s="195" t="s">
        <v>102</v>
      </c>
      <c r="BF5" s="195" t="s">
        <v>102</v>
      </c>
      <c r="BG5" s="195" t="s">
        <v>252</v>
      </c>
      <c r="BH5" s="195"/>
      <c r="BI5" s="195">
        <v>10</v>
      </c>
      <c r="BJ5" s="195">
        <v>10</v>
      </c>
      <c r="BK5" s="195">
        <v>7</v>
      </c>
      <c r="BL5" s="195">
        <v>4</v>
      </c>
      <c r="BM5" s="195">
        <v>8</v>
      </c>
      <c r="BN5" s="195">
        <v>6</v>
      </c>
      <c r="BO5" s="195">
        <v>9</v>
      </c>
      <c r="BP5" s="195">
        <v>6</v>
      </c>
      <c r="BQ5" s="195">
        <v>2</v>
      </c>
      <c r="BR5" s="195">
        <v>2</v>
      </c>
      <c r="BS5" s="195">
        <v>5</v>
      </c>
      <c r="BT5" s="195">
        <v>5</v>
      </c>
      <c r="BU5" s="195">
        <v>3</v>
      </c>
      <c r="BV5" s="195">
        <v>3</v>
      </c>
      <c r="BW5" s="195">
        <v>1</v>
      </c>
      <c r="BX5" s="195">
        <v>1</v>
      </c>
      <c r="BY5" s="195">
        <v>10</v>
      </c>
      <c r="BZ5" s="195">
        <v>10</v>
      </c>
      <c r="CA5" s="195">
        <v>8</v>
      </c>
      <c r="CB5" s="195">
        <v>0</v>
      </c>
      <c r="CC5" s="195">
        <v>0</v>
      </c>
      <c r="CD5" s="195">
        <v>5</v>
      </c>
      <c r="CE5" s="195">
        <v>0</v>
      </c>
      <c r="CF5" s="195">
        <v>0</v>
      </c>
      <c r="CG5" s="195">
        <v>0</v>
      </c>
      <c r="CH5" s="195">
        <v>0</v>
      </c>
      <c r="CI5" s="199" t="s">
        <v>260</v>
      </c>
      <c r="CJ5" s="195" t="s">
        <v>260</v>
      </c>
      <c r="CK5" s="195" t="s">
        <v>260</v>
      </c>
      <c r="CL5" s="195" t="s">
        <v>253</v>
      </c>
      <c r="CM5" s="195" t="s">
        <v>272</v>
      </c>
      <c r="CN5" s="195" t="s">
        <v>102</v>
      </c>
      <c r="CO5" s="195" t="s">
        <v>102</v>
      </c>
      <c r="CP5" s="195" t="s">
        <v>102</v>
      </c>
      <c r="CQ5" s="195" t="s">
        <v>102</v>
      </c>
      <c r="CR5" s="195" t="s">
        <v>252</v>
      </c>
      <c r="CS5" s="195" t="s">
        <v>102</v>
      </c>
      <c r="CT5" s="195" t="s">
        <v>252</v>
      </c>
      <c r="CU5" s="195" t="s">
        <v>102</v>
      </c>
      <c r="CV5" s="195" t="s">
        <v>102</v>
      </c>
      <c r="CW5" s="195" t="s">
        <v>102</v>
      </c>
      <c r="CX5" s="195" t="s">
        <v>252</v>
      </c>
      <c r="CY5" s="195" t="s">
        <v>252</v>
      </c>
      <c r="CZ5" s="195" t="s">
        <v>252</v>
      </c>
      <c r="DA5" s="195" t="s">
        <v>102</v>
      </c>
      <c r="DB5" s="195" t="s">
        <v>102</v>
      </c>
      <c r="DC5" s="195" t="s">
        <v>251</v>
      </c>
      <c r="DD5" s="195" t="s">
        <v>102</v>
      </c>
      <c r="DE5" s="195" t="s">
        <v>102</v>
      </c>
      <c r="DF5" s="195" t="s">
        <v>251</v>
      </c>
      <c r="DG5" s="195" t="s">
        <v>102</v>
      </c>
      <c r="DH5" s="195" t="s">
        <v>102</v>
      </c>
      <c r="DI5" s="195" t="s">
        <v>252</v>
      </c>
      <c r="DJ5" s="195"/>
      <c r="DK5" s="195" t="s">
        <v>252</v>
      </c>
      <c r="DL5" s="195" t="s">
        <v>252</v>
      </c>
      <c r="DM5" s="195" t="s">
        <v>102</v>
      </c>
      <c r="DN5" s="195" t="s">
        <v>102</v>
      </c>
      <c r="DO5" s="195" t="s">
        <v>252</v>
      </c>
      <c r="DP5" s="195"/>
      <c r="DQ5" s="200">
        <v>8</v>
      </c>
    </row>
    <row r="6" spans="1:121" s="44" customFormat="1" ht="14.25">
      <c r="A6" s="185">
        <v>2</v>
      </c>
      <c r="B6" s="186" t="s">
        <v>222</v>
      </c>
      <c r="C6" s="187">
        <v>3646</v>
      </c>
      <c r="D6" s="188" t="s">
        <v>229</v>
      </c>
      <c r="E6" s="189">
        <v>1016052580</v>
      </c>
      <c r="F6" s="188" t="s">
        <v>224</v>
      </c>
      <c r="G6" s="190" t="s">
        <v>230</v>
      </c>
      <c r="H6" s="191">
        <v>25</v>
      </c>
      <c r="I6" s="191" t="s">
        <v>231</v>
      </c>
      <c r="J6" s="191">
        <v>60</v>
      </c>
      <c r="K6" s="192">
        <f>60/(1.65*1.65)</f>
        <v>22.03856749311295</v>
      </c>
      <c r="L6" s="193" t="s">
        <v>227</v>
      </c>
      <c r="M6" s="191">
        <v>20</v>
      </c>
      <c r="N6" s="191">
        <v>11</v>
      </c>
      <c r="O6" s="191">
        <v>0</v>
      </c>
      <c r="P6" s="191">
        <v>12</v>
      </c>
      <c r="Q6" s="191">
        <v>11</v>
      </c>
      <c r="R6" s="191">
        <v>0</v>
      </c>
      <c r="S6" s="191">
        <v>7</v>
      </c>
      <c r="T6" s="191" t="s">
        <v>228</v>
      </c>
      <c r="U6" s="194">
        <v>43368</v>
      </c>
      <c r="V6" s="195" t="s">
        <v>102</v>
      </c>
      <c r="W6" s="195" t="s">
        <v>102</v>
      </c>
      <c r="X6" s="195" t="s">
        <v>102</v>
      </c>
      <c r="Y6" s="196" t="s">
        <v>102</v>
      </c>
      <c r="Z6" s="196" t="s">
        <v>102</v>
      </c>
      <c r="AA6" s="196" t="s">
        <v>102</v>
      </c>
      <c r="AB6" s="197">
        <v>0</v>
      </c>
      <c r="AC6" s="196">
        <v>0</v>
      </c>
      <c r="AD6" s="191" t="s">
        <v>102</v>
      </c>
      <c r="AE6" s="195">
        <v>0</v>
      </c>
      <c r="AF6" s="195">
        <v>0</v>
      </c>
      <c r="AG6" s="195">
        <v>0</v>
      </c>
      <c r="AH6" s="195">
        <v>0</v>
      </c>
      <c r="AI6" s="195">
        <v>0</v>
      </c>
      <c r="AJ6" s="195">
        <v>0</v>
      </c>
      <c r="AK6" s="195">
        <v>0</v>
      </c>
      <c r="AL6" s="195">
        <v>0</v>
      </c>
      <c r="AM6" s="195" t="s">
        <v>252</v>
      </c>
      <c r="AN6" s="195">
        <v>0</v>
      </c>
      <c r="AO6" s="195">
        <v>0</v>
      </c>
      <c r="AP6" s="195">
        <v>0</v>
      </c>
      <c r="AQ6" s="198" t="s">
        <v>254</v>
      </c>
      <c r="AR6" s="195" t="s">
        <v>102</v>
      </c>
      <c r="AS6" s="195" t="s">
        <v>102</v>
      </c>
      <c r="AT6" s="195" t="s">
        <v>252</v>
      </c>
      <c r="AU6" s="195" t="s">
        <v>102</v>
      </c>
      <c r="AV6" s="195" t="s">
        <v>102</v>
      </c>
      <c r="AW6" s="195" t="s">
        <v>102</v>
      </c>
      <c r="AX6" s="195">
        <v>7</v>
      </c>
      <c r="AY6" s="195" t="s">
        <v>102</v>
      </c>
      <c r="AZ6" s="195"/>
      <c r="BA6" s="195" t="s">
        <v>251</v>
      </c>
      <c r="BB6" s="195"/>
      <c r="BC6" s="195" t="s">
        <v>102</v>
      </c>
      <c r="BD6" s="195" t="s">
        <v>102</v>
      </c>
      <c r="BE6" s="195" t="s">
        <v>102</v>
      </c>
      <c r="BF6" s="195" t="s">
        <v>102</v>
      </c>
      <c r="BG6" s="195" t="s">
        <v>252</v>
      </c>
      <c r="BH6" s="195"/>
      <c r="BI6" s="195">
        <v>7</v>
      </c>
      <c r="BJ6" s="195">
        <v>2</v>
      </c>
      <c r="BK6" s="195">
        <v>8</v>
      </c>
      <c r="BL6" s="195">
        <v>2</v>
      </c>
      <c r="BM6" s="195">
        <v>8</v>
      </c>
      <c r="BN6" s="195">
        <v>2</v>
      </c>
      <c r="BO6" s="195">
        <v>9</v>
      </c>
      <c r="BP6" s="195">
        <v>2</v>
      </c>
      <c r="BQ6" s="195">
        <v>0</v>
      </c>
      <c r="BR6" s="195">
        <v>0</v>
      </c>
      <c r="BS6" s="195">
        <v>0</v>
      </c>
      <c r="BT6" s="195">
        <v>0</v>
      </c>
      <c r="BU6" s="195">
        <v>0</v>
      </c>
      <c r="BV6" s="195">
        <v>0</v>
      </c>
      <c r="BW6" s="195">
        <v>0</v>
      </c>
      <c r="BX6" s="195">
        <v>0</v>
      </c>
      <c r="BY6" s="195">
        <v>7</v>
      </c>
      <c r="BZ6" s="195">
        <v>8</v>
      </c>
      <c r="CA6" s="195">
        <v>10</v>
      </c>
      <c r="CB6" s="195">
        <v>0</v>
      </c>
      <c r="CC6" s="195">
        <v>0</v>
      </c>
      <c r="CD6" s="195">
        <v>10</v>
      </c>
      <c r="CE6" s="195">
        <v>0</v>
      </c>
      <c r="CF6" s="195">
        <v>0</v>
      </c>
      <c r="CG6" s="195">
        <v>0</v>
      </c>
      <c r="CH6" s="195">
        <v>0</v>
      </c>
      <c r="CI6" s="199" t="s">
        <v>261</v>
      </c>
      <c r="CJ6" s="195" t="s">
        <v>102</v>
      </c>
      <c r="CK6" s="195" t="s">
        <v>102</v>
      </c>
      <c r="CL6" s="195" t="s">
        <v>102</v>
      </c>
      <c r="CM6" s="195" t="s">
        <v>273</v>
      </c>
      <c r="CN6" s="195" t="s">
        <v>102</v>
      </c>
      <c r="CO6" s="195" t="s">
        <v>102</v>
      </c>
      <c r="CP6" s="195" t="s">
        <v>252</v>
      </c>
      <c r="CQ6" s="195" t="s">
        <v>102</v>
      </c>
      <c r="CR6" s="195" t="s">
        <v>102</v>
      </c>
      <c r="CS6" s="195" t="s">
        <v>102</v>
      </c>
      <c r="CT6" s="195" t="s">
        <v>102</v>
      </c>
      <c r="CU6" s="195" t="s">
        <v>102</v>
      </c>
      <c r="CV6" s="195" t="s">
        <v>102</v>
      </c>
      <c r="CW6" s="195" t="s">
        <v>102</v>
      </c>
      <c r="CX6" s="195" t="s">
        <v>252</v>
      </c>
      <c r="CY6" s="195" t="s">
        <v>252</v>
      </c>
      <c r="CZ6" s="195" t="s">
        <v>252</v>
      </c>
      <c r="DA6" s="195" t="s">
        <v>102</v>
      </c>
      <c r="DB6" s="195" t="s">
        <v>102</v>
      </c>
      <c r="DC6" s="195" t="s">
        <v>251</v>
      </c>
      <c r="DD6" s="195" t="s">
        <v>102</v>
      </c>
      <c r="DE6" s="195" t="s">
        <v>251</v>
      </c>
      <c r="DF6" s="195" t="s">
        <v>102</v>
      </c>
      <c r="DG6" s="195" t="s">
        <v>102</v>
      </c>
      <c r="DH6" s="195" t="s">
        <v>102</v>
      </c>
      <c r="DI6" s="195" t="s">
        <v>252</v>
      </c>
      <c r="DJ6" s="195"/>
      <c r="DK6" s="195" t="s">
        <v>252</v>
      </c>
      <c r="DL6" s="195"/>
      <c r="DM6" s="195" t="s">
        <v>252</v>
      </c>
      <c r="DN6" s="195" t="s">
        <v>102</v>
      </c>
      <c r="DO6" s="195" t="s">
        <v>252</v>
      </c>
      <c r="DP6" s="195"/>
      <c r="DQ6" s="201">
        <v>1</v>
      </c>
    </row>
    <row r="7" spans="1:121" s="44" customFormat="1" ht="14.25">
      <c r="A7" s="185">
        <v>3</v>
      </c>
      <c r="B7" s="186" t="s">
        <v>222</v>
      </c>
      <c r="C7" s="187">
        <v>3646</v>
      </c>
      <c r="D7" s="188" t="s">
        <v>232</v>
      </c>
      <c r="E7" s="189">
        <v>1030564526</v>
      </c>
      <c r="F7" s="188" t="s">
        <v>224</v>
      </c>
      <c r="G7" s="202" t="s">
        <v>225</v>
      </c>
      <c r="H7" s="191">
        <v>28</v>
      </c>
      <c r="I7" s="191" t="s">
        <v>233</v>
      </c>
      <c r="J7" s="191">
        <v>65</v>
      </c>
      <c r="K7" s="192">
        <f>65/(1.66*1.66)</f>
        <v>23.588329220496444</v>
      </c>
      <c r="L7" s="193" t="s">
        <v>227</v>
      </c>
      <c r="M7" s="191">
        <v>10</v>
      </c>
      <c r="N7" s="191">
        <v>5</v>
      </c>
      <c r="O7" s="191">
        <v>2</v>
      </c>
      <c r="P7" s="191">
        <v>15</v>
      </c>
      <c r="Q7" s="191">
        <v>5</v>
      </c>
      <c r="R7" s="191">
        <v>2</v>
      </c>
      <c r="S7" s="191">
        <v>7</v>
      </c>
      <c r="T7" s="191" t="s">
        <v>228</v>
      </c>
      <c r="U7" s="194">
        <v>43368</v>
      </c>
      <c r="V7" s="195" t="s">
        <v>102</v>
      </c>
      <c r="W7" s="195" t="s">
        <v>102</v>
      </c>
      <c r="X7" s="195" t="s">
        <v>102</v>
      </c>
      <c r="Y7" s="196" t="s">
        <v>102</v>
      </c>
      <c r="Z7" s="196" t="s">
        <v>102</v>
      </c>
      <c r="AA7" s="196" t="s">
        <v>102</v>
      </c>
      <c r="AB7" s="197">
        <v>0</v>
      </c>
      <c r="AC7" s="196">
        <v>0</v>
      </c>
      <c r="AD7" s="191" t="s">
        <v>102</v>
      </c>
      <c r="AE7" s="195">
        <v>0</v>
      </c>
      <c r="AF7" s="195">
        <v>0</v>
      </c>
      <c r="AG7" s="195">
        <v>0</v>
      </c>
      <c r="AH7" s="195">
        <v>0</v>
      </c>
      <c r="AI7" s="195">
        <v>0</v>
      </c>
      <c r="AJ7" s="195">
        <v>0</v>
      </c>
      <c r="AK7" s="195">
        <v>0</v>
      </c>
      <c r="AL7" s="195">
        <v>0</v>
      </c>
      <c r="AM7" s="195" t="s">
        <v>252</v>
      </c>
      <c r="AN7" s="195">
        <v>0</v>
      </c>
      <c r="AO7" s="195">
        <v>0</v>
      </c>
      <c r="AP7" s="195">
        <v>0</v>
      </c>
      <c r="AQ7" s="198" t="s">
        <v>254</v>
      </c>
      <c r="AR7" s="195" t="s">
        <v>102</v>
      </c>
      <c r="AS7" s="195" t="s">
        <v>102</v>
      </c>
      <c r="AT7" s="195" t="s">
        <v>252</v>
      </c>
      <c r="AU7" s="195" t="s">
        <v>102</v>
      </c>
      <c r="AV7" s="195" t="s">
        <v>102</v>
      </c>
      <c r="AW7" s="195" t="s">
        <v>102</v>
      </c>
      <c r="AX7" s="195">
        <v>7</v>
      </c>
      <c r="AY7" s="195" t="s">
        <v>102</v>
      </c>
      <c r="AZ7" s="195"/>
      <c r="BA7" s="195" t="s">
        <v>251</v>
      </c>
      <c r="BB7" s="195"/>
      <c r="BC7" s="195" t="s">
        <v>102</v>
      </c>
      <c r="BD7" s="195" t="s">
        <v>102</v>
      </c>
      <c r="BE7" s="195" t="s">
        <v>102</v>
      </c>
      <c r="BF7" s="195" t="s">
        <v>102</v>
      </c>
      <c r="BG7" s="195" t="s">
        <v>252</v>
      </c>
      <c r="BH7" s="195"/>
      <c r="BI7" s="195">
        <v>7</v>
      </c>
      <c r="BJ7" s="195">
        <v>9</v>
      </c>
      <c r="BK7" s="195">
        <v>6</v>
      </c>
      <c r="BL7" s="195">
        <v>6</v>
      </c>
      <c r="BM7" s="195">
        <v>3</v>
      </c>
      <c r="BN7" s="195">
        <v>3</v>
      </c>
      <c r="BO7" s="195">
        <v>9</v>
      </c>
      <c r="BP7" s="195">
        <v>9</v>
      </c>
      <c r="BQ7" s="195">
        <v>0</v>
      </c>
      <c r="BR7" s="195">
        <v>0</v>
      </c>
      <c r="BS7" s="195">
        <v>5</v>
      </c>
      <c r="BT7" s="195">
        <v>5</v>
      </c>
      <c r="BU7" s="195">
        <v>0</v>
      </c>
      <c r="BV7" s="195">
        <v>0</v>
      </c>
      <c r="BW7" s="195">
        <v>0</v>
      </c>
      <c r="BX7" s="195">
        <v>0</v>
      </c>
      <c r="BY7" s="195">
        <v>9</v>
      </c>
      <c r="BZ7" s="195">
        <v>7</v>
      </c>
      <c r="CA7" s="195">
        <v>5</v>
      </c>
      <c r="CB7" s="195">
        <v>0</v>
      </c>
      <c r="CC7" s="195">
        <v>0</v>
      </c>
      <c r="CD7" s="195">
        <v>0</v>
      </c>
      <c r="CE7" s="195">
        <v>0</v>
      </c>
      <c r="CF7" s="195">
        <v>0</v>
      </c>
      <c r="CG7" s="195">
        <v>0</v>
      </c>
      <c r="CH7" s="195">
        <v>0</v>
      </c>
      <c r="CI7" s="199" t="s">
        <v>260</v>
      </c>
      <c r="CJ7" s="195" t="s">
        <v>260</v>
      </c>
      <c r="CK7" s="195" t="s">
        <v>102</v>
      </c>
      <c r="CL7" s="195" t="s">
        <v>267</v>
      </c>
      <c r="CM7" s="195" t="s">
        <v>102</v>
      </c>
      <c r="CN7" s="195" t="s">
        <v>102</v>
      </c>
      <c r="CO7" s="195" t="s">
        <v>102</v>
      </c>
      <c r="CP7" s="195" t="s">
        <v>102</v>
      </c>
      <c r="CQ7" s="195" t="s">
        <v>102</v>
      </c>
      <c r="CR7" s="195" t="s">
        <v>252</v>
      </c>
      <c r="CS7" s="195" t="s">
        <v>102</v>
      </c>
      <c r="CT7" s="195" t="s">
        <v>102</v>
      </c>
      <c r="CU7" s="195" t="s">
        <v>102</v>
      </c>
      <c r="CV7" s="195" t="s">
        <v>102</v>
      </c>
      <c r="CW7" s="195" t="s">
        <v>102</v>
      </c>
      <c r="CX7" s="195" t="s">
        <v>252</v>
      </c>
      <c r="CY7" s="195" t="s">
        <v>252</v>
      </c>
      <c r="CZ7" s="195" t="s">
        <v>252</v>
      </c>
      <c r="DA7" s="195" t="s">
        <v>102</v>
      </c>
      <c r="DB7" s="195" t="s">
        <v>102</v>
      </c>
      <c r="DC7" s="195" t="s">
        <v>251</v>
      </c>
      <c r="DD7" s="195" t="s">
        <v>102</v>
      </c>
      <c r="DE7" s="195" t="s">
        <v>102</v>
      </c>
      <c r="DF7" s="195" t="s">
        <v>251</v>
      </c>
      <c r="DG7" s="195" t="s">
        <v>102</v>
      </c>
      <c r="DH7" s="195" t="s">
        <v>102</v>
      </c>
      <c r="DI7" s="195" t="s">
        <v>252</v>
      </c>
      <c r="DJ7" s="195"/>
      <c r="DK7" s="195" t="s">
        <v>252</v>
      </c>
      <c r="DL7" s="195" t="s">
        <v>252</v>
      </c>
      <c r="DM7" s="195" t="s">
        <v>102</v>
      </c>
      <c r="DN7" s="195" t="s">
        <v>102</v>
      </c>
      <c r="DO7" s="195" t="s">
        <v>252</v>
      </c>
      <c r="DP7" s="195"/>
      <c r="DQ7" s="201">
        <v>3</v>
      </c>
    </row>
    <row r="8" spans="1:121" s="44" customFormat="1" ht="14.25">
      <c r="A8" s="185">
        <v>4</v>
      </c>
      <c r="B8" s="186" t="s">
        <v>222</v>
      </c>
      <c r="C8" s="187">
        <v>3646</v>
      </c>
      <c r="D8" s="188" t="s">
        <v>234</v>
      </c>
      <c r="E8" s="189">
        <v>53007520</v>
      </c>
      <c r="F8" s="188" t="s">
        <v>224</v>
      </c>
      <c r="G8" s="202" t="s">
        <v>225</v>
      </c>
      <c r="H8" s="191">
        <v>35</v>
      </c>
      <c r="I8" s="191" t="s">
        <v>226</v>
      </c>
      <c r="J8" s="191">
        <v>57</v>
      </c>
      <c r="K8" s="192">
        <v>19.72</v>
      </c>
      <c r="L8" s="193" t="s">
        <v>227</v>
      </c>
      <c r="M8" s="191">
        <v>5</v>
      </c>
      <c r="N8" s="191">
        <v>5</v>
      </c>
      <c r="O8" s="191">
        <v>5</v>
      </c>
      <c r="P8" s="191">
        <v>10</v>
      </c>
      <c r="Q8" s="191">
        <v>7</v>
      </c>
      <c r="R8" s="191">
        <v>11</v>
      </c>
      <c r="S8" s="191">
        <v>7</v>
      </c>
      <c r="T8" s="191" t="s">
        <v>228</v>
      </c>
      <c r="U8" s="194">
        <v>43368</v>
      </c>
      <c r="V8" s="195" t="s">
        <v>102</v>
      </c>
      <c r="W8" s="195" t="s">
        <v>102</v>
      </c>
      <c r="X8" s="195" t="s">
        <v>102</v>
      </c>
      <c r="Y8" s="196" t="s">
        <v>102</v>
      </c>
      <c r="Z8" s="196" t="s">
        <v>102</v>
      </c>
      <c r="AA8" s="196" t="s">
        <v>102</v>
      </c>
      <c r="AB8" s="197">
        <v>0</v>
      </c>
      <c r="AC8" s="196">
        <v>0</v>
      </c>
      <c r="AD8" s="191" t="s">
        <v>247</v>
      </c>
      <c r="AE8" s="195">
        <v>0</v>
      </c>
      <c r="AF8" s="195">
        <v>0</v>
      </c>
      <c r="AG8" s="195">
        <v>0</v>
      </c>
      <c r="AH8" s="195" t="s">
        <v>251</v>
      </c>
      <c r="AI8" s="195">
        <v>0</v>
      </c>
      <c r="AJ8" s="195">
        <v>0</v>
      </c>
      <c r="AK8" s="195">
        <v>0</v>
      </c>
      <c r="AL8" s="195" t="s">
        <v>251</v>
      </c>
      <c r="AM8" s="195" t="s">
        <v>253</v>
      </c>
      <c r="AN8" s="195">
        <v>0</v>
      </c>
      <c r="AO8" s="195">
        <v>0</v>
      </c>
      <c r="AP8" s="195">
        <v>0</v>
      </c>
      <c r="AQ8" s="198" t="s">
        <v>255</v>
      </c>
      <c r="AR8" s="195" t="s">
        <v>102</v>
      </c>
      <c r="AS8" s="195" t="s">
        <v>102</v>
      </c>
      <c r="AT8" s="195" t="s">
        <v>252</v>
      </c>
      <c r="AU8" s="195" t="s">
        <v>102</v>
      </c>
      <c r="AV8" s="195" t="s">
        <v>102</v>
      </c>
      <c r="AW8" s="195" t="s">
        <v>102</v>
      </c>
      <c r="AX8" s="195">
        <v>7</v>
      </c>
      <c r="AY8" s="195" t="s">
        <v>102</v>
      </c>
      <c r="AZ8" s="195"/>
      <c r="BA8" s="195" t="s">
        <v>251</v>
      </c>
      <c r="BB8" s="195"/>
      <c r="BC8" s="195" t="s">
        <v>102</v>
      </c>
      <c r="BD8" s="195" t="s">
        <v>102</v>
      </c>
      <c r="BE8" s="195" t="s">
        <v>102</v>
      </c>
      <c r="BF8" s="195" t="s">
        <v>102</v>
      </c>
      <c r="BG8" s="195" t="s">
        <v>252</v>
      </c>
      <c r="BH8" s="195"/>
      <c r="BI8" s="195">
        <v>4</v>
      </c>
      <c r="BJ8" s="195">
        <v>8</v>
      </c>
      <c r="BK8" s="195">
        <v>4</v>
      </c>
      <c r="BL8" s="195">
        <v>9</v>
      </c>
      <c r="BM8" s="195">
        <v>3</v>
      </c>
      <c r="BN8" s="195">
        <v>8</v>
      </c>
      <c r="BO8" s="195">
        <v>5</v>
      </c>
      <c r="BP8" s="195">
        <v>9</v>
      </c>
      <c r="BQ8" s="195">
        <v>8</v>
      </c>
      <c r="BR8" s="195">
        <v>1</v>
      </c>
      <c r="BS8" s="195">
        <v>0</v>
      </c>
      <c r="BT8" s="195">
        <v>0</v>
      </c>
      <c r="BU8" s="195">
        <v>8</v>
      </c>
      <c r="BV8" s="195">
        <v>2</v>
      </c>
      <c r="BW8" s="195">
        <v>0</v>
      </c>
      <c r="BX8" s="195">
        <v>0</v>
      </c>
      <c r="BY8" s="195">
        <v>6</v>
      </c>
      <c r="BZ8" s="195">
        <v>10</v>
      </c>
      <c r="CA8" s="195">
        <v>5</v>
      </c>
      <c r="CB8" s="195">
        <v>0</v>
      </c>
      <c r="CC8" s="195">
        <v>0</v>
      </c>
      <c r="CD8" s="195">
        <v>5</v>
      </c>
      <c r="CE8" s="195">
        <v>0</v>
      </c>
      <c r="CF8" s="195">
        <v>0</v>
      </c>
      <c r="CG8" s="195">
        <v>9</v>
      </c>
      <c r="CH8" s="195">
        <v>0</v>
      </c>
      <c r="CI8" s="199" t="s">
        <v>102</v>
      </c>
      <c r="CJ8" s="195" t="s">
        <v>102</v>
      </c>
      <c r="CK8" s="195" t="s">
        <v>260</v>
      </c>
      <c r="CL8" s="195" t="s">
        <v>268</v>
      </c>
      <c r="CM8" s="195" t="s">
        <v>102</v>
      </c>
      <c r="CN8" s="195" t="s">
        <v>102</v>
      </c>
      <c r="CO8" s="195" t="s">
        <v>252</v>
      </c>
      <c r="CP8" s="195" t="s">
        <v>102</v>
      </c>
      <c r="CQ8" s="195" t="s">
        <v>102</v>
      </c>
      <c r="CR8" s="195" t="s">
        <v>102</v>
      </c>
      <c r="CS8" s="195" t="s">
        <v>102</v>
      </c>
      <c r="CT8" s="195" t="s">
        <v>102</v>
      </c>
      <c r="CU8" s="195" t="s">
        <v>102</v>
      </c>
      <c r="CV8" s="195" t="s">
        <v>252</v>
      </c>
      <c r="CW8" s="195" t="s">
        <v>102</v>
      </c>
      <c r="CX8" s="195" t="s">
        <v>102</v>
      </c>
      <c r="CY8" s="195" t="s">
        <v>252</v>
      </c>
      <c r="CZ8" s="195" t="s">
        <v>252</v>
      </c>
      <c r="DA8" s="195" t="s">
        <v>102</v>
      </c>
      <c r="DB8" s="195" t="s">
        <v>102</v>
      </c>
      <c r="DC8" s="195" t="s">
        <v>251</v>
      </c>
      <c r="DD8" s="195" t="s">
        <v>102</v>
      </c>
      <c r="DE8" s="195" t="s">
        <v>251</v>
      </c>
      <c r="DF8" s="195" t="s">
        <v>102</v>
      </c>
      <c r="DG8" s="195" t="s">
        <v>102</v>
      </c>
      <c r="DH8" s="195" t="s">
        <v>102</v>
      </c>
      <c r="DI8" s="195"/>
      <c r="DJ8" s="195" t="s">
        <v>102</v>
      </c>
      <c r="DK8" s="195"/>
      <c r="DL8" s="195"/>
      <c r="DM8" s="195" t="s">
        <v>102</v>
      </c>
      <c r="DN8" s="195" t="s">
        <v>102</v>
      </c>
      <c r="DO8" s="195"/>
      <c r="DP8" s="195" t="s">
        <v>251</v>
      </c>
      <c r="DQ8" s="201">
        <v>0</v>
      </c>
    </row>
    <row r="9" spans="1:121" s="44" customFormat="1" ht="14.25">
      <c r="A9" s="185">
        <v>5</v>
      </c>
      <c r="B9" s="186" t="s">
        <v>222</v>
      </c>
      <c r="C9" s="187">
        <v>3646</v>
      </c>
      <c r="D9" s="188" t="s">
        <v>235</v>
      </c>
      <c r="E9" s="189">
        <v>39771184</v>
      </c>
      <c r="F9" s="188" t="s">
        <v>224</v>
      </c>
      <c r="G9" s="202" t="s">
        <v>225</v>
      </c>
      <c r="H9" s="191">
        <v>42</v>
      </c>
      <c r="I9" s="191" t="s">
        <v>231</v>
      </c>
      <c r="J9" s="191">
        <v>56</v>
      </c>
      <c r="K9" s="192">
        <v>23.43</v>
      </c>
      <c r="L9" s="193" t="s">
        <v>227</v>
      </c>
      <c r="M9" s="191">
        <v>10</v>
      </c>
      <c r="N9" s="191">
        <v>6</v>
      </c>
      <c r="O9" s="191">
        <v>5</v>
      </c>
      <c r="P9" s="191">
        <v>8</v>
      </c>
      <c r="Q9" s="191">
        <v>2</v>
      </c>
      <c r="R9" s="191">
        <v>11</v>
      </c>
      <c r="S9" s="191">
        <v>6</v>
      </c>
      <c r="T9" s="191" t="s">
        <v>228</v>
      </c>
      <c r="U9" s="194">
        <v>43368</v>
      </c>
      <c r="V9" s="195" t="s">
        <v>102</v>
      </c>
      <c r="W9" s="195" t="s">
        <v>102</v>
      </c>
      <c r="X9" s="195" t="s">
        <v>102</v>
      </c>
      <c r="Y9" s="196" t="s">
        <v>102</v>
      </c>
      <c r="Z9" s="196" t="s">
        <v>102</v>
      </c>
      <c r="AA9" s="196" t="s">
        <v>102</v>
      </c>
      <c r="AB9" s="197">
        <v>0</v>
      </c>
      <c r="AC9" s="196">
        <v>0</v>
      </c>
      <c r="AD9" s="191" t="s">
        <v>247</v>
      </c>
      <c r="AE9" s="195">
        <v>0</v>
      </c>
      <c r="AF9" s="195">
        <v>0</v>
      </c>
      <c r="AG9" s="195">
        <v>0</v>
      </c>
      <c r="AH9" s="195" t="s">
        <v>251</v>
      </c>
      <c r="AI9" s="195">
        <v>0</v>
      </c>
      <c r="AJ9" s="195">
        <v>0</v>
      </c>
      <c r="AK9" s="195">
        <v>0</v>
      </c>
      <c r="AL9" s="195" t="s">
        <v>251</v>
      </c>
      <c r="AM9" s="195" t="s">
        <v>252</v>
      </c>
      <c r="AN9" s="195">
        <v>0</v>
      </c>
      <c r="AO9" s="195">
        <v>0</v>
      </c>
      <c r="AP9" s="195">
        <v>0</v>
      </c>
      <c r="AQ9" s="198" t="s">
        <v>256</v>
      </c>
      <c r="AR9" s="195" t="s">
        <v>102</v>
      </c>
      <c r="AS9" s="195" t="s">
        <v>102</v>
      </c>
      <c r="AT9" s="195" t="s">
        <v>252</v>
      </c>
      <c r="AU9" s="195" t="s">
        <v>102</v>
      </c>
      <c r="AV9" s="195" t="s">
        <v>102</v>
      </c>
      <c r="AW9" s="195" t="s">
        <v>102</v>
      </c>
      <c r="AX9" s="195">
        <v>6</v>
      </c>
      <c r="AY9" s="195" t="s">
        <v>102</v>
      </c>
      <c r="AZ9" s="195"/>
      <c r="BA9" s="195" t="s">
        <v>251</v>
      </c>
      <c r="BB9" s="195"/>
      <c r="BC9" s="195" t="s">
        <v>102</v>
      </c>
      <c r="BD9" s="195" t="s">
        <v>102</v>
      </c>
      <c r="BE9" s="195" t="s">
        <v>102</v>
      </c>
      <c r="BF9" s="195" t="s">
        <v>102</v>
      </c>
      <c r="BG9" s="195" t="s">
        <v>252</v>
      </c>
      <c r="BH9" s="195"/>
      <c r="BI9" s="195">
        <v>3</v>
      </c>
      <c r="BJ9" s="195">
        <v>0</v>
      </c>
      <c r="BK9" s="195">
        <v>0</v>
      </c>
      <c r="BL9" s="195">
        <v>0</v>
      </c>
      <c r="BM9" s="195">
        <v>0</v>
      </c>
      <c r="BN9" s="195">
        <v>0</v>
      </c>
      <c r="BO9" s="195">
        <v>0</v>
      </c>
      <c r="BP9" s="195">
        <v>0</v>
      </c>
      <c r="BQ9" s="195">
        <v>0</v>
      </c>
      <c r="BR9" s="195">
        <v>0</v>
      </c>
      <c r="BS9" s="195">
        <v>0</v>
      </c>
      <c r="BT9" s="195">
        <v>0</v>
      </c>
      <c r="BU9" s="195">
        <v>0</v>
      </c>
      <c r="BV9" s="195">
        <v>0</v>
      </c>
      <c r="BW9" s="195">
        <v>0</v>
      </c>
      <c r="BX9" s="195">
        <v>0</v>
      </c>
      <c r="BY9" s="195">
        <v>6</v>
      </c>
      <c r="BZ9" s="195">
        <v>6</v>
      </c>
      <c r="CA9" s="195">
        <v>5</v>
      </c>
      <c r="CB9" s="195">
        <v>0</v>
      </c>
      <c r="CC9" s="195">
        <v>0</v>
      </c>
      <c r="CD9" s="195">
        <v>0</v>
      </c>
      <c r="CE9" s="195">
        <v>0</v>
      </c>
      <c r="CF9" s="195">
        <v>0</v>
      </c>
      <c r="CG9" s="195">
        <v>0</v>
      </c>
      <c r="CH9" s="195">
        <v>0</v>
      </c>
      <c r="CI9" s="199" t="s">
        <v>102</v>
      </c>
      <c r="CJ9" s="195" t="s">
        <v>102</v>
      </c>
      <c r="CK9" s="195" t="s">
        <v>102</v>
      </c>
      <c r="CL9" s="195" t="s">
        <v>102</v>
      </c>
      <c r="CM9" s="195" t="s">
        <v>102</v>
      </c>
      <c r="CN9" s="195" t="s">
        <v>102</v>
      </c>
      <c r="CO9" s="195" t="s">
        <v>102</v>
      </c>
      <c r="CP9" s="195" t="s">
        <v>102</v>
      </c>
      <c r="CQ9" s="195" t="s">
        <v>102</v>
      </c>
      <c r="CR9" s="195" t="s">
        <v>102</v>
      </c>
      <c r="CS9" s="195" t="s">
        <v>102</v>
      </c>
      <c r="CT9" s="195" t="s">
        <v>102</v>
      </c>
      <c r="CU9" s="195" t="s">
        <v>102</v>
      </c>
      <c r="CV9" s="195" t="s">
        <v>252</v>
      </c>
      <c r="CW9" s="195" t="s">
        <v>102</v>
      </c>
      <c r="CX9" s="195" t="s">
        <v>102</v>
      </c>
      <c r="CY9" s="195" t="s">
        <v>252</v>
      </c>
      <c r="CZ9" s="195" t="s">
        <v>102</v>
      </c>
      <c r="DA9" s="195" t="s">
        <v>102</v>
      </c>
      <c r="DB9" s="195" t="s">
        <v>102</v>
      </c>
      <c r="DC9" s="195" t="s">
        <v>102</v>
      </c>
      <c r="DD9" s="195" t="s">
        <v>251</v>
      </c>
      <c r="DE9" s="195" t="s">
        <v>251</v>
      </c>
      <c r="DF9" s="195" t="s">
        <v>102</v>
      </c>
      <c r="DG9" s="195" t="s">
        <v>102</v>
      </c>
      <c r="DH9" s="195" t="s">
        <v>102</v>
      </c>
      <c r="DI9" s="195"/>
      <c r="DJ9" s="195" t="s">
        <v>102</v>
      </c>
      <c r="DK9" s="195"/>
      <c r="DL9" s="195"/>
      <c r="DM9" s="195" t="s">
        <v>102</v>
      </c>
      <c r="DN9" s="195" t="s">
        <v>102</v>
      </c>
      <c r="DO9" s="195"/>
      <c r="DP9" s="195" t="s">
        <v>251</v>
      </c>
      <c r="DQ9" s="201">
        <v>0</v>
      </c>
    </row>
    <row r="10" spans="1:121" s="44" customFormat="1" ht="14.25">
      <c r="A10" s="185">
        <v>6</v>
      </c>
      <c r="B10" s="186" t="s">
        <v>222</v>
      </c>
      <c r="C10" s="187">
        <v>3646</v>
      </c>
      <c r="D10" s="188" t="s">
        <v>236</v>
      </c>
      <c r="E10" s="189">
        <v>52492419</v>
      </c>
      <c r="F10" s="188" t="s">
        <v>224</v>
      </c>
      <c r="G10" s="202" t="s">
        <v>225</v>
      </c>
      <c r="H10" s="191">
        <v>40</v>
      </c>
      <c r="I10" s="191" t="s">
        <v>237</v>
      </c>
      <c r="J10" s="191">
        <v>62</v>
      </c>
      <c r="K10" s="192">
        <v>24.83</v>
      </c>
      <c r="L10" s="193" t="s">
        <v>227</v>
      </c>
      <c r="M10" s="191">
        <v>15</v>
      </c>
      <c r="N10" s="191">
        <v>8</v>
      </c>
      <c r="O10" s="191">
        <v>11</v>
      </c>
      <c r="P10" s="191">
        <v>25</v>
      </c>
      <c r="Q10" s="191">
        <v>4</v>
      </c>
      <c r="R10" s="191">
        <v>11</v>
      </c>
      <c r="S10" s="191">
        <v>8</v>
      </c>
      <c r="T10" s="191" t="s">
        <v>228</v>
      </c>
      <c r="U10" s="194">
        <v>43368</v>
      </c>
      <c r="V10" s="195" t="s">
        <v>102</v>
      </c>
      <c r="W10" s="195" t="s">
        <v>102</v>
      </c>
      <c r="X10" s="195" t="s">
        <v>102</v>
      </c>
      <c r="Y10" s="196" t="s">
        <v>102</v>
      </c>
      <c r="Z10" s="196" t="s">
        <v>102</v>
      </c>
      <c r="AA10" s="196" t="s">
        <v>102</v>
      </c>
      <c r="AB10" s="197">
        <v>0</v>
      </c>
      <c r="AC10" s="196">
        <v>0</v>
      </c>
      <c r="AD10" s="191" t="s">
        <v>248</v>
      </c>
      <c r="AE10" s="195" t="s">
        <v>251</v>
      </c>
      <c r="AF10" s="195">
        <v>0</v>
      </c>
      <c r="AG10" s="195">
        <v>0</v>
      </c>
      <c r="AH10" s="195">
        <v>0</v>
      </c>
      <c r="AI10" s="195">
        <v>0</v>
      </c>
      <c r="AJ10" s="195">
        <v>0</v>
      </c>
      <c r="AK10" s="195" t="s">
        <v>251</v>
      </c>
      <c r="AL10" s="195">
        <v>0</v>
      </c>
      <c r="AM10" s="195" t="s">
        <v>253</v>
      </c>
      <c r="AN10" s="195">
        <v>0</v>
      </c>
      <c r="AO10" s="195">
        <v>0</v>
      </c>
      <c r="AP10" s="195">
        <v>0</v>
      </c>
      <c r="AQ10" s="198" t="s">
        <v>257</v>
      </c>
      <c r="AR10" s="195" t="s">
        <v>102</v>
      </c>
      <c r="AS10" s="195" t="s">
        <v>102</v>
      </c>
      <c r="AT10" s="195" t="s">
        <v>252</v>
      </c>
      <c r="AU10" s="195" t="s">
        <v>102</v>
      </c>
      <c r="AV10" s="195" t="s">
        <v>102</v>
      </c>
      <c r="AW10" s="195" t="s">
        <v>102</v>
      </c>
      <c r="AX10" s="195">
        <v>8</v>
      </c>
      <c r="AY10" s="195" t="s">
        <v>102</v>
      </c>
      <c r="AZ10" s="195"/>
      <c r="BA10" s="195"/>
      <c r="BB10" s="195" t="s">
        <v>251</v>
      </c>
      <c r="BC10" s="195" t="s">
        <v>102</v>
      </c>
      <c r="BD10" s="195" t="s">
        <v>102</v>
      </c>
      <c r="BE10" s="195" t="s">
        <v>102</v>
      </c>
      <c r="BF10" s="195" t="s">
        <v>102</v>
      </c>
      <c r="BG10" s="195" t="s">
        <v>252</v>
      </c>
      <c r="BH10" s="195"/>
      <c r="BI10" s="195">
        <v>1</v>
      </c>
      <c r="BJ10" s="195">
        <v>1</v>
      </c>
      <c r="BK10" s="195">
        <v>3</v>
      </c>
      <c r="BL10" s="195">
        <v>1</v>
      </c>
      <c r="BM10" s="195">
        <v>4</v>
      </c>
      <c r="BN10" s="195">
        <v>1</v>
      </c>
      <c r="BO10" s="195">
        <v>7</v>
      </c>
      <c r="BP10" s="195">
        <v>3</v>
      </c>
      <c r="BQ10" s="195">
        <v>1</v>
      </c>
      <c r="BR10" s="195">
        <v>1</v>
      </c>
      <c r="BS10" s="195">
        <v>3</v>
      </c>
      <c r="BT10" s="195">
        <v>3</v>
      </c>
      <c r="BU10" s="195">
        <v>1</v>
      </c>
      <c r="BV10" s="195">
        <v>1</v>
      </c>
      <c r="BW10" s="195">
        <v>1</v>
      </c>
      <c r="BX10" s="195">
        <v>1</v>
      </c>
      <c r="BY10" s="195">
        <v>4</v>
      </c>
      <c r="BZ10" s="195">
        <v>2</v>
      </c>
      <c r="CA10" s="195">
        <v>5</v>
      </c>
      <c r="CB10" s="195">
        <v>1</v>
      </c>
      <c r="CC10" s="195">
        <v>1</v>
      </c>
      <c r="CD10" s="195">
        <v>5</v>
      </c>
      <c r="CE10" s="195">
        <v>1</v>
      </c>
      <c r="CF10" s="195">
        <v>1</v>
      </c>
      <c r="CG10" s="195">
        <v>1</v>
      </c>
      <c r="CH10" s="195">
        <v>1</v>
      </c>
      <c r="CI10" s="199" t="s">
        <v>262</v>
      </c>
      <c r="CJ10" s="195" t="s">
        <v>262</v>
      </c>
      <c r="CK10" s="195" t="s">
        <v>262</v>
      </c>
      <c r="CL10" s="195" t="s">
        <v>102</v>
      </c>
      <c r="CM10" s="195" t="s">
        <v>102</v>
      </c>
      <c r="CN10" s="195" t="s">
        <v>102</v>
      </c>
      <c r="CO10" s="195" t="s">
        <v>252</v>
      </c>
      <c r="CP10" s="195" t="s">
        <v>252</v>
      </c>
      <c r="CQ10" s="195" t="s">
        <v>102</v>
      </c>
      <c r="CR10" s="195" t="s">
        <v>102</v>
      </c>
      <c r="CS10" s="195" t="s">
        <v>102</v>
      </c>
      <c r="CT10" s="195" t="s">
        <v>102</v>
      </c>
      <c r="CU10" s="195" t="s">
        <v>102</v>
      </c>
      <c r="CV10" s="195" t="s">
        <v>252</v>
      </c>
      <c r="CW10" s="195" t="s">
        <v>102</v>
      </c>
      <c r="CX10" s="195" t="s">
        <v>102</v>
      </c>
      <c r="CY10" s="195" t="s">
        <v>252</v>
      </c>
      <c r="CZ10" s="195" t="s">
        <v>102</v>
      </c>
      <c r="DA10" s="195" t="s">
        <v>102</v>
      </c>
      <c r="DB10" s="195" t="s">
        <v>102</v>
      </c>
      <c r="DC10" s="195" t="s">
        <v>102</v>
      </c>
      <c r="DD10" s="195" t="s">
        <v>251</v>
      </c>
      <c r="DE10" s="195" t="s">
        <v>251</v>
      </c>
      <c r="DF10" s="195" t="s">
        <v>102</v>
      </c>
      <c r="DG10" s="195" t="s">
        <v>102</v>
      </c>
      <c r="DH10" s="195" t="s">
        <v>102</v>
      </c>
      <c r="DI10" s="195" t="s">
        <v>252</v>
      </c>
      <c r="DJ10" s="195"/>
      <c r="DK10" s="195"/>
      <c r="DL10" s="195"/>
      <c r="DM10" s="195" t="s">
        <v>102</v>
      </c>
      <c r="DN10" s="195" t="s">
        <v>274</v>
      </c>
      <c r="DO10" s="195"/>
      <c r="DP10" s="195" t="s">
        <v>251</v>
      </c>
      <c r="DQ10" s="201">
        <v>0</v>
      </c>
    </row>
    <row r="11" spans="1:121" s="44" customFormat="1" ht="14.25">
      <c r="A11" s="185">
        <v>7</v>
      </c>
      <c r="B11" s="186" t="s">
        <v>222</v>
      </c>
      <c r="C11" s="187">
        <v>3646</v>
      </c>
      <c r="D11" s="188" t="s">
        <v>238</v>
      </c>
      <c r="E11" s="189">
        <v>52216646</v>
      </c>
      <c r="F11" s="188" t="s">
        <v>224</v>
      </c>
      <c r="G11" s="202" t="s">
        <v>225</v>
      </c>
      <c r="H11" s="191">
        <v>41</v>
      </c>
      <c r="I11" s="191" t="s">
        <v>239</v>
      </c>
      <c r="J11" s="191">
        <v>60</v>
      </c>
      <c r="K11" s="192">
        <v>23.43</v>
      </c>
      <c r="L11" s="193" t="s">
        <v>227</v>
      </c>
      <c r="M11" s="191">
        <v>20</v>
      </c>
      <c r="N11" s="191">
        <v>3</v>
      </c>
      <c r="O11" s="191">
        <v>11</v>
      </c>
      <c r="P11" s="191">
        <v>11</v>
      </c>
      <c r="Q11" s="191">
        <v>6</v>
      </c>
      <c r="R11" s="191">
        <v>17</v>
      </c>
      <c r="S11" s="191">
        <v>7</v>
      </c>
      <c r="T11" s="191" t="s">
        <v>228</v>
      </c>
      <c r="U11" s="194">
        <v>43368</v>
      </c>
      <c r="V11" s="195" t="s">
        <v>102</v>
      </c>
      <c r="W11" s="195" t="s">
        <v>102</v>
      </c>
      <c r="X11" s="195" t="s">
        <v>102</v>
      </c>
      <c r="Y11" s="195" t="s">
        <v>246</v>
      </c>
      <c r="Z11" s="196" t="s">
        <v>102</v>
      </c>
      <c r="AA11" s="196" t="s">
        <v>102</v>
      </c>
      <c r="AB11" s="197">
        <v>0</v>
      </c>
      <c r="AC11" s="196">
        <v>0</v>
      </c>
      <c r="AD11" s="191" t="s">
        <v>102</v>
      </c>
      <c r="AE11" s="195">
        <v>0</v>
      </c>
      <c r="AF11" s="195">
        <v>0</v>
      </c>
      <c r="AG11" s="195">
        <v>0</v>
      </c>
      <c r="AH11" s="195">
        <v>0</v>
      </c>
      <c r="AI11" s="195">
        <v>0</v>
      </c>
      <c r="AJ11" s="195">
        <v>0</v>
      </c>
      <c r="AK11" s="195">
        <v>0</v>
      </c>
      <c r="AL11" s="195">
        <v>0</v>
      </c>
      <c r="AM11" s="195">
        <v>0</v>
      </c>
      <c r="AN11" s="195">
        <v>0</v>
      </c>
      <c r="AO11" s="195">
        <v>0</v>
      </c>
      <c r="AP11" s="203" t="s">
        <v>251</v>
      </c>
      <c r="AQ11" s="198">
        <v>0</v>
      </c>
      <c r="AR11" s="195" t="s">
        <v>102</v>
      </c>
      <c r="AS11" s="195" t="s">
        <v>102</v>
      </c>
      <c r="AT11" s="195" t="s">
        <v>252</v>
      </c>
      <c r="AU11" s="195" t="s">
        <v>102</v>
      </c>
      <c r="AV11" s="195" t="s">
        <v>102</v>
      </c>
      <c r="AW11" s="195" t="s">
        <v>102</v>
      </c>
      <c r="AX11" s="195">
        <v>7</v>
      </c>
      <c r="AY11" s="195" t="s">
        <v>102</v>
      </c>
      <c r="AZ11" s="195"/>
      <c r="BA11" s="195" t="s">
        <v>251</v>
      </c>
      <c r="BB11" s="195"/>
      <c r="BC11" s="195" t="s">
        <v>102</v>
      </c>
      <c r="BD11" s="195" t="s">
        <v>102</v>
      </c>
      <c r="BE11" s="195" t="s">
        <v>102</v>
      </c>
      <c r="BF11" s="195" t="s">
        <v>102</v>
      </c>
      <c r="BG11" s="195" t="s">
        <v>252</v>
      </c>
      <c r="BH11" s="195"/>
      <c r="BI11" s="195">
        <v>9</v>
      </c>
      <c r="BJ11" s="195">
        <v>5</v>
      </c>
      <c r="BK11" s="195">
        <v>8</v>
      </c>
      <c r="BL11" s="195">
        <v>5</v>
      </c>
      <c r="BM11" s="195">
        <v>5</v>
      </c>
      <c r="BN11" s="195">
        <v>0</v>
      </c>
      <c r="BO11" s="195">
        <v>7</v>
      </c>
      <c r="BP11" s="195">
        <v>0</v>
      </c>
      <c r="BQ11" s="195">
        <v>0</v>
      </c>
      <c r="BR11" s="195">
        <v>0</v>
      </c>
      <c r="BS11" s="195">
        <v>4</v>
      </c>
      <c r="BT11" s="195">
        <v>0</v>
      </c>
      <c r="BU11" s="195">
        <v>4</v>
      </c>
      <c r="BV11" s="195">
        <v>0</v>
      </c>
      <c r="BW11" s="195">
        <v>7</v>
      </c>
      <c r="BX11" s="195">
        <v>0</v>
      </c>
      <c r="BY11" s="195">
        <v>8</v>
      </c>
      <c r="BZ11" s="195">
        <v>9</v>
      </c>
      <c r="CA11" s="195">
        <v>9</v>
      </c>
      <c r="CB11" s="195">
        <v>7</v>
      </c>
      <c r="CC11" s="195">
        <v>0</v>
      </c>
      <c r="CD11" s="195">
        <v>9</v>
      </c>
      <c r="CE11" s="195">
        <v>7</v>
      </c>
      <c r="CF11" s="195">
        <v>7</v>
      </c>
      <c r="CG11" s="195">
        <v>0</v>
      </c>
      <c r="CH11" s="195">
        <v>0</v>
      </c>
      <c r="CI11" s="199" t="s">
        <v>263</v>
      </c>
      <c r="CJ11" s="195" t="s">
        <v>263</v>
      </c>
      <c r="CK11" s="195" t="s">
        <v>263</v>
      </c>
      <c r="CL11" s="195" t="s">
        <v>102</v>
      </c>
      <c r="CM11" s="195" t="s">
        <v>102</v>
      </c>
      <c r="CN11" s="195" t="s">
        <v>102</v>
      </c>
      <c r="CO11" s="195" t="s">
        <v>252</v>
      </c>
      <c r="CP11" s="195" t="s">
        <v>102</v>
      </c>
      <c r="CQ11" s="195" t="s">
        <v>102</v>
      </c>
      <c r="CR11" s="195" t="s">
        <v>102</v>
      </c>
      <c r="CS11" s="195" t="s">
        <v>102</v>
      </c>
      <c r="CT11" s="195" t="s">
        <v>102</v>
      </c>
      <c r="CU11" s="195" t="s">
        <v>102</v>
      </c>
      <c r="CV11" s="195" t="s">
        <v>102</v>
      </c>
      <c r="CW11" s="195" t="s">
        <v>102</v>
      </c>
      <c r="CX11" s="195" t="s">
        <v>252</v>
      </c>
      <c r="CY11" s="195" t="s">
        <v>252</v>
      </c>
      <c r="CZ11" s="195" t="s">
        <v>102</v>
      </c>
      <c r="DA11" s="195" t="s">
        <v>102</v>
      </c>
      <c r="DB11" s="195" t="s">
        <v>102</v>
      </c>
      <c r="DC11" s="195" t="s">
        <v>251</v>
      </c>
      <c r="DD11" s="195" t="s">
        <v>102</v>
      </c>
      <c r="DE11" s="195" t="s">
        <v>251</v>
      </c>
      <c r="DF11" s="195" t="s">
        <v>102</v>
      </c>
      <c r="DG11" s="195" t="s">
        <v>102</v>
      </c>
      <c r="DH11" s="195" t="s">
        <v>102</v>
      </c>
      <c r="DI11" s="195"/>
      <c r="DJ11" s="195" t="s">
        <v>102</v>
      </c>
      <c r="DK11" s="195"/>
      <c r="DL11" s="195"/>
      <c r="DM11" s="195" t="s">
        <v>102</v>
      </c>
      <c r="DN11" s="195" t="s">
        <v>102</v>
      </c>
      <c r="DO11" s="195"/>
      <c r="DP11" s="195" t="s">
        <v>251</v>
      </c>
      <c r="DQ11" s="201">
        <v>0</v>
      </c>
    </row>
    <row r="12" spans="1:121" s="44" customFormat="1" ht="14.25">
      <c r="A12" s="185">
        <v>8</v>
      </c>
      <c r="B12" s="186" t="s">
        <v>222</v>
      </c>
      <c r="C12" s="187">
        <v>3646</v>
      </c>
      <c r="D12" s="188" t="s">
        <v>240</v>
      </c>
      <c r="E12" s="189">
        <v>52207736</v>
      </c>
      <c r="F12" s="188" t="s">
        <v>224</v>
      </c>
      <c r="G12" s="202" t="s">
        <v>225</v>
      </c>
      <c r="H12" s="191">
        <v>42</v>
      </c>
      <c r="I12" s="191" t="s">
        <v>239</v>
      </c>
      <c r="J12" s="191">
        <v>81</v>
      </c>
      <c r="K12" s="192">
        <v>31.64</v>
      </c>
      <c r="L12" s="193" t="s">
        <v>227</v>
      </c>
      <c r="M12" s="191">
        <v>25</v>
      </c>
      <c r="N12" s="191">
        <v>2</v>
      </c>
      <c r="O12" s="191">
        <v>11</v>
      </c>
      <c r="P12" s="191">
        <v>24</v>
      </c>
      <c r="Q12" s="191">
        <v>3</v>
      </c>
      <c r="R12" s="191">
        <v>14</v>
      </c>
      <c r="S12" s="191">
        <v>7</v>
      </c>
      <c r="T12" s="191" t="s">
        <v>228</v>
      </c>
      <c r="U12" s="194">
        <v>43368</v>
      </c>
      <c r="V12" s="195" t="s">
        <v>102</v>
      </c>
      <c r="W12" s="195" t="s">
        <v>102</v>
      </c>
      <c r="X12" s="195" t="s">
        <v>102</v>
      </c>
      <c r="Y12" s="196" t="s">
        <v>102</v>
      </c>
      <c r="Z12" s="196" t="s">
        <v>102</v>
      </c>
      <c r="AA12" s="196" t="s">
        <v>102</v>
      </c>
      <c r="AB12" s="197">
        <v>0</v>
      </c>
      <c r="AC12" s="196">
        <v>0</v>
      </c>
      <c r="AD12" s="191" t="s">
        <v>249</v>
      </c>
      <c r="AE12" s="195" t="s">
        <v>251</v>
      </c>
      <c r="AF12" s="195">
        <v>0</v>
      </c>
      <c r="AG12" s="195">
        <v>0</v>
      </c>
      <c r="AH12" s="195">
        <v>0</v>
      </c>
      <c r="AI12" s="195">
        <v>0</v>
      </c>
      <c r="AJ12" s="195" t="s">
        <v>251</v>
      </c>
      <c r="AK12" s="195">
        <v>0</v>
      </c>
      <c r="AL12" s="195">
        <v>0</v>
      </c>
      <c r="AM12" s="195">
        <v>0</v>
      </c>
      <c r="AN12" s="195">
        <v>0</v>
      </c>
      <c r="AO12" s="195">
        <v>0</v>
      </c>
      <c r="AP12" s="203" t="s">
        <v>251</v>
      </c>
      <c r="AQ12" s="198">
        <v>0</v>
      </c>
      <c r="AR12" s="195" t="s">
        <v>102</v>
      </c>
      <c r="AS12" s="195" t="s">
        <v>102</v>
      </c>
      <c r="AT12" s="195" t="s">
        <v>252</v>
      </c>
      <c r="AU12" s="195" t="s">
        <v>102</v>
      </c>
      <c r="AV12" s="195" t="s">
        <v>102</v>
      </c>
      <c r="AW12" s="195" t="s">
        <v>102</v>
      </c>
      <c r="AX12" s="195">
        <v>7</v>
      </c>
      <c r="AY12" s="195" t="s">
        <v>102</v>
      </c>
      <c r="AZ12" s="195"/>
      <c r="BA12" s="195" t="s">
        <v>251</v>
      </c>
      <c r="BB12" s="195"/>
      <c r="BC12" s="195" t="s">
        <v>102</v>
      </c>
      <c r="BD12" s="195" t="s">
        <v>102</v>
      </c>
      <c r="BE12" s="195" t="s">
        <v>102</v>
      </c>
      <c r="BF12" s="195" t="s">
        <v>102</v>
      </c>
      <c r="BG12" s="195" t="s">
        <v>252</v>
      </c>
      <c r="BH12" s="195"/>
      <c r="BI12" s="195">
        <v>8</v>
      </c>
      <c r="BJ12" s="195">
        <v>4</v>
      </c>
      <c r="BK12" s="195">
        <v>8</v>
      </c>
      <c r="BL12" s="195">
        <v>4</v>
      </c>
      <c r="BM12" s="195">
        <v>7</v>
      </c>
      <c r="BN12" s="195">
        <v>5</v>
      </c>
      <c r="BO12" s="195">
        <v>9</v>
      </c>
      <c r="BP12" s="195">
        <v>4</v>
      </c>
      <c r="BQ12" s="195">
        <v>7</v>
      </c>
      <c r="BR12" s="195">
        <v>1</v>
      </c>
      <c r="BS12" s="195">
        <v>6</v>
      </c>
      <c r="BT12" s="195">
        <v>1</v>
      </c>
      <c r="BU12" s="195">
        <v>7</v>
      </c>
      <c r="BV12" s="195">
        <v>2</v>
      </c>
      <c r="BW12" s="195">
        <v>6</v>
      </c>
      <c r="BX12" s="195">
        <v>2</v>
      </c>
      <c r="BY12" s="195">
        <v>10</v>
      </c>
      <c r="BZ12" s="195">
        <v>9</v>
      </c>
      <c r="CA12" s="195">
        <v>8</v>
      </c>
      <c r="CB12" s="195">
        <v>6</v>
      </c>
      <c r="CC12" s="195">
        <v>1</v>
      </c>
      <c r="CD12" s="195">
        <v>10</v>
      </c>
      <c r="CE12" s="195">
        <v>6</v>
      </c>
      <c r="CF12" s="195">
        <v>6</v>
      </c>
      <c r="CG12" s="195">
        <v>7</v>
      </c>
      <c r="CH12" s="195">
        <v>1</v>
      </c>
      <c r="CI12" s="199" t="s">
        <v>264</v>
      </c>
      <c r="CJ12" s="195" t="s">
        <v>262</v>
      </c>
      <c r="CK12" s="195" t="s">
        <v>266</v>
      </c>
      <c r="CL12" s="195" t="s">
        <v>269</v>
      </c>
      <c r="CM12" s="195" t="s">
        <v>102</v>
      </c>
      <c r="CN12" s="195" t="s">
        <v>102</v>
      </c>
      <c r="CO12" s="195" t="s">
        <v>102</v>
      </c>
      <c r="CP12" s="195" t="s">
        <v>102</v>
      </c>
      <c r="CQ12" s="195" t="s">
        <v>102</v>
      </c>
      <c r="CR12" s="195" t="s">
        <v>252</v>
      </c>
      <c r="CS12" s="195" t="s">
        <v>102</v>
      </c>
      <c r="CT12" s="195" t="s">
        <v>102</v>
      </c>
      <c r="CU12" s="195" t="s">
        <v>102</v>
      </c>
      <c r="CV12" s="195" t="s">
        <v>252</v>
      </c>
      <c r="CW12" s="195" t="s">
        <v>102</v>
      </c>
      <c r="CX12" s="195" t="s">
        <v>252</v>
      </c>
      <c r="CY12" s="195" t="s">
        <v>252</v>
      </c>
      <c r="CZ12" s="195" t="s">
        <v>252</v>
      </c>
      <c r="DA12" s="195" t="s">
        <v>102</v>
      </c>
      <c r="DB12" s="195" t="s">
        <v>102</v>
      </c>
      <c r="DC12" s="195" t="s">
        <v>251</v>
      </c>
      <c r="DD12" s="195" t="s">
        <v>102</v>
      </c>
      <c r="DE12" s="195" t="s">
        <v>102</v>
      </c>
      <c r="DF12" s="195" t="s">
        <v>102</v>
      </c>
      <c r="DG12" s="195" t="s">
        <v>102</v>
      </c>
      <c r="DH12" s="195" t="s">
        <v>251</v>
      </c>
      <c r="DI12" s="195"/>
      <c r="DJ12" s="195" t="s">
        <v>102</v>
      </c>
      <c r="DK12" s="195" t="s">
        <v>252</v>
      </c>
      <c r="DL12" s="195" t="s">
        <v>252</v>
      </c>
      <c r="DM12" s="195" t="s">
        <v>252</v>
      </c>
      <c r="DN12" s="195" t="s">
        <v>102</v>
      </c>
      <c r="DO12" s="195" t="s">
        <v>252</v>
      </c>
      <c r="DP12" s="195"/>
      <c r="DQ12" s="201">
        <v>3</v>
      </c>
    </row>
    <row r="13" spans="1:121" s="44" customFormat="1" ht="14.25">
      <c r="A13" s="185">
        <v>9</v>
      </c>
      <c r="B13" s="186" t="s">
        <v>222</v>
      </c>
      <c r="C13" s="187">
        <v>3646</v>
      </c>
      <c r="D13" s="188" t="s">
        <v>241</v>
      </c>
      <c r="E13" s="189">
        <v>39761990</v>
      </c>
      <c r="F13" s="188" t="s">
        <v>224</v>
      </c>
      <c r="G13" s="202" t="s">
        <v>225</v>
      </c>
      <c r="H13" s="191">
        <v>43</v>
      </c>
      <c r="I13" s="191" t="s">
        <v>237</v>
      </c>
      <c r="J13" s="191">
        <v>60</v>
      </c>
      <c r="K13" s="192">
        <v>24.03</v>
      </c>
      <c r="L13" s="193" t="s">
        <v>227</v>
      </c>
      <c r="M13" s="191">
        <v>15</v>
      </c>
      <c r="N13" s="191">
        <v>1</v>
      </c>
      <c r="O13" s="191">
        <v>12</v>
      </c>
      <c r="P13" s="191">
        <v>21</v>
      </c>
      <c r="Q13" s="191">
        <v>5</v>
      </c>
      <c r="R13" s="191">
        <v>19</v>
      </c>
      <c r="S13" s="191">
        <v>7</v>
      </c>
      <c r="T13" s="191" t="s">
        <v>228</v>
      </c>
      <c r="U13" s="194">
        <v>43368</v>
      </c>
      <c r="V13" s="195" t="s">
        <v>102</v>
      </c>
      <c r="W13" s="195" t="s">
        <v>102</v>
      </c>
      <c r="X13" s="195" t="s">
        <v>102</v>
      </c>
      <c r="Y13" s="196" t="s">
        <v>102</v>
      </c>
      <c r="Z13" s="196" t="s">
        <v>102</v>
      </c>
      <c r="AA13" s="196" t="s">
        <v>102</v>
      </c>
      <c r="AB13" s="197">
        <v>0</v>
      </c>
      <c r="AC13" s="196">
        <v>0</v>
      </c>
      <c r="AD13" s="191" t="s">
        <v>102</v>
      </c>
      <c r="AE13" s="195">
        <v>0</v>
      </c>
      <c r="AF13" s="195">
        <v>0</v>
      </c>
      <c r="AG13" s="195">
        <v>0</v>
      </c>
      <c r="AH13" s="195">
        <v>0</v>
      </c>
      <c r="AI13" s="195">
        <v>0</v>
      </c>
      <c r="AJ13" s="195">
        <v>0</v>
      </c>
      <c r="AK13" s="195">
        <v>0</v>
      </c>
      <c r="AL13" s="195">
        <v>0</v>
      </c>
      <c r="AM13" s="195" t="s">
        <v>252</v>
      </c>
      <c r="AN13" s="195">
        <v>0</v>
      </c>
      <c r="AO13" s="195">
        <v>0</v>
      </c>
      <c r="AP13" s="195">
        <v>0</v>
      </c>
      <c r="AQ13" s="198" t="s">
        <v>258</v>
      </c>
      <c r="AR13" s="195" t="s">
        <v>102</v>
      </c>
      <c r="AS13" s="195" t="s">
        <v>102</v>
      </c>
      <c r="AT13" s="195" t="s">
        <v>102</v>
      </c>
      <c r="AU13" s="195" t="s">
        <v>252</v>
      </c>
      <c r="AV13" s="195" t="s">
        <v>102</v>
      </c>
      <c r="AW13" s="195" t="s">
        <v>102</v>
      </c>
      <c r="AX13" s="195">
        <v>7</v>
      </c>
      <c r="AY13" s="195" t="s">
        <v>102</v>
      </c>
      <c r="AZ13" s="195" t="s">
        <v>251</v>
      </c>
      <c r="BA13" s="195"/>
      <c r="BB13" s="195"/>
      <c r="BC13" s="195" t="s">
        <v>102</v>
      </c>
      <c r="BD13" s="195" t="s">
        <v>102</v>
      </c>
      <c r="BE13" s="195" t="s">
        <v>102</v>
      </c>
      <c r="BF13" s="195" t="s">
        <v>102</v>
      </c>
      <c r="BG13" s="195" t="s">
        <v>252</v>
      </c>
      <c r="BH13" s="195"/>
      <c r="BI13" s="195">
        <v>1</v>
      </c>
      <c r="BJ13" s="195">
        <v>1</v>
      </c>
      <c r="BK13" s="195">
        <v>1</v>
      </c>
      <c r="BL13" s="195">
        <v>1</v>
      </c>
      <c r="BM13" s="195">
        <v>0</v>
      </c>
      <c r="BN13" s="195">
        <v>0</v>
      </c>
      <c r="BO13" s="195">
        <v>4</v>
      </c>
      <c r="BP13" s="195">
        <v>2</v>
      </c>
      <c r="BQ13" s="195">
        <v>0</v>
      </c>
      <c r="BR13" s="195">
        <v>0</v>
      </c>
      <c r="BS13" s="195">
        <v>5</v>
      </c>
      <c r="BT13" s="195">
        <v>5</v>
      </c>
      <c r="BU13" s="195">
        <v>0</v>
      </c>
      <c r="BV13" s="195">
        <v>0</v>
      </c>
      <c r="BW13" s="195">
        <v>0</v>
      </c>
      <c r="BX13" s="195">
        <v>0</v>
      </c>
      <c r="BY13" s="195">
        <v>1</v>
      </c>
      <c r="BZ13" s="195">
        <v>1</v>
      </c>
      <c r="CA13" s="195">
        <v>0</v>
      </c>
      <c r="CB13" s="195">
        <v>0</v>
      </c>
      <c r="CC13" s="195">
        <v>0</v>
      </c>
      <c r="CD13" s="195">
        <v>3</v>
      </c>
      <c r="CE13" s="195">
        <v>0</v>
      </c>
      <c r="CF13" s="195">
        <v>0</v>
      </c>
      <c r="CG13" s="195">
        <v>0</v>
      </c>
      <c r="CH13" s="195">
        <v>0</v>
      </c>
      <c r="CI13" s="199" t="s">
        <v>265</v>
      </c>
      <c r="CJ13" s="195" t="s">
        <v>260</v>
      </c>
      <c r="CK13" s="195" t="s">
        <v>262</v>
      </c>
      <c r="CL13" s="195" t="s">
        <v>270</v>
      </c>
      <c r="CM13" s="195" t="s">
        <v>102</v>
      </c>
      <c r="CN13" s="195" t="s">
        <v>102</v>
      </c>
      <c r="CO13" s="195" t="s">
        <v>102</v>
      </c>
      <c r="CP13" s="195" t="s">
        <v>102</v>
      </c>
      <c r="CQ13" s="195" t="s">
        <v>102</v>
      </c>
      <c r="CR13" s="195" t="s">
        <v>252</v>
      </c>
      <c r="CS13" s="195" t="s">
        <v>102</v>
      </c>
      <c r="CT13" s="195" t="s">
        <v>102</v>
      </c>
      <c r="CU13" s="195" t="s">
        <v>102</v>
      </c>
      <c r="CV13" s="195" t="s">
        <v>102</v>
      </c>
      <c r="CW13" s="195" t="s">
        <v>102</v>
      </c>
      <c r="CX13" s="195" t="s">
        <v>102</v>
      </c>
      <c r="CY13" s="195" t="s">
        <v>252</v>
      </c>
      <c r="CZ13" s="195" t="s">
        <v>102</v>
      </c>
      <c r="DA13" s="195" t="s">
        <v>102</v>
      </c>
      <c r="DB13" s="195" t="s">
        <v>102</v>
      </c>
      <c r="DC13" s="195" t="s">
        <v>102</v>
      </c>
      <c r="DD13" s="195" t="s">
        <v>251</v>
      </c>
      <c r="DE13" s="195" t="s">
        <v>102</v>
      </c>
      <c r="DF13" s="195" t="s">
        <v>251</v>
      </c>
      <c r="DG13" s="195" t="s">
        <v>102</v>
      </c>
      <c r="DH13" s="195" t="s">
        <v>102</v>
      </c>
      <c r="DI13" s="195" t="s">
        <v>252</v>
      </c>
      <c r="DJ13" s="195"/>
      <c r="DK13" s="195" t="s">
        <v>252</v>
      </c>
      <c r="DL13" s="195" t="s">
        <v>252</v>
      </c>
      <c r="DM13" s="195" t="s">
        <v>102</v>
      </c>
      <c r="DN13" s="195" t="s">
        <v>102</v>
      </c>
      <c r="DO13" s="195" t="s">
        <v>252</v>
      </c>
      <c r="DP13" s="195"/>
      <c r="DQ13" s="201">
        <v>2</v>
      </c>
    </row>
    <row r="14" spans="1:121" s="44" customFormat="1" ht="14.25">
      <c r="A14" s="185">
        <v>10</v>
      </c>
      <c r="B14" s="204" t="s">
        <v>222</v>
      </c>
      <c r="C14" s="205">
        <v>3646</v>
      </c>
      <c r="D14" s="206" t="s">
        <v>242</v>
      </c>
      <c r="E14" s="207">
        <v>51820913</v>
      </c>
      <c r="F14" s="206" t="s">
        <v>243</v>
      </c>
      <c r="G14" s="208" t="s">
        <v>225</v>
      </c>
      <c r="H14" s="209">
        <v>52</v>
      </c>
      <c r="I14" s="209" t="s">
        <v>244</v>
      </c>
      <c r="J14" s="209">
        <v>57</v>
      </c>
      <c r="K14" s="192">
        <v>23.72</v>
      </c>
      <c r="L14" s="210" t="s">
        <v>227</v>
      </c>
      <c r="M14" s="209">
        <v>8</v>
      </c>
      <c r="N14" s="209">
        <v>3</v>
      </c>
      <c r="O14" s="209">
        <v>20</v>
      </c>
      <c r="P14" s="209">
        <v>20</v>
      </c>
      <c r="Q14" s="209">
        <v>4</v>
      </c>
      <c r="R14" s="209">
        <v>31</v>
      </c>
      <c r="S14" s="209">
        <v>8</v>
      </c>
      <c r="T14" s="209" t="s">
        <v>228</v>
      </c>
      <c r="U14" s="211">
        <v>43368</v>
      </c>
      <c r="V14" s="212" t="s">
        <v>102</v>
      </c>
      <c r="W14" s="212" t="s">
        <v>245</v>
      </c>
      <c r="X14" s="212" t="s">
        <v>102</v>
      </c>
      <c r="Y14" s="213" t="s">
        <v>102</v>
      </c>
      <c r="Z14" s="213" t="s">
        <v>102</v>
      </c>
      <c r="AA14" s="213" t="s">
        <v>102</v>
      </c>
      <c r="AB14" s="197">
        <v>0</v>
      </c>
      <c r="AC14" s="196">
        <v>0</v>
      </c>
      <c r="AD14" s="209" t="s">
        <v>250</v>
      </c>
      <c r="AE14" s="212">
        <v>0</v>
      </c>
      <c r="AF14" s="212" t="s">
        <v>251</v>
      </c>
      <c r="AG14" s="212">
        <v>0</v>
      </c>
      <c r="AH14" s="212">
        <v>0</v>
      </c>
      <c r="AI14" s="212">
        <v>0</v>
      </c>
      <c r="AJ14" s="212">
        <v>0</v>
      </c>
      <c r="AK14" s="212" t="s">
        <v>251</v>
      </c>
      <c r="AL14" s="212">
        <v>0</v>
      </c>
      <c r="AM14" s="212" t="s">
        <v>253</v>
      </c>
      <c r="AN14" s="212">
        <v>0</v>
      </c>
      <c r="AO14" s="195">
        <v>0</v>
      </c>
      <c r="AP14" s="195">
        <v>0</v>
      </c>
      <c r="AQ14" s="214" t="s">
        <v>259</v>
      </c>
      <c r="AR14" s="212" t="s">
        <v>102</v>
      </c>
      <c r="AS14" s="212" t="s">
        <v>102</v>
      </c>
      <c r="AT14" s="195" t="s">
        <v>252</v>
      </c>
      <c r="AU14" s="212" t="s">
        <v>102</v>
      </c>
      <c r="AV14" s="212" t="s">
        <v>102</v>
      </c>
      <c r="AW14" s="212" t="s">
        <v>102</v>
      </c>
      <c r="AX14" s="212">
        <v>8</v>
      </c>
      <c r="AY14" s="212" t="s">
        <v>102</v>
      </c>
      <c r="AZ14" s="212"/>
      <c r="BA14" s="212" t="s">
        <v>251</v>
      </c>
      <c r="BB14" s="212"/>
      <c r="BC14" s="212" t="s">
        <v>102</v>
      </c>
      <c r="BD14" s="212" t="s">
        <v>102</v>
      </c>
      <c r="BE14" s="212" t="s">
        <v>102</v>
      </c>
      <c r="BF14" s="212" t="s">
        <v>102</v>
      </c>
      <c r="BG14" s="212" t="s">
        <v>252</v>
      </c>
      <c r="BH14" s="212"/>
      <c r="BI14" s="212">
        <v>8</v>
      </c>
      <c r="BJ14" s="212">
        <v>5</v>
      </c>
      <c r="BK14" s="212">
        <v>8</v>
      </c>
      <c r="BL14" s="212">
        <v>5</v>
      </c>
      <c r="BM14" s="212">
        <v>8</v>
      </c>
      <c r="BN14" s="212">
        <v>4</v>
      </c>
      <c r="BO14" s="212">
        <v>8</v>
      </c>
      <c r="BP14" s="212">
        <v>4</v>
      </c>
      <c r="BQ14" s="212">
        <v>3</v>
      </c>
      <c r="BR14" s="212">
        <v>3</v>
      </c>
      <c r="BS14" s="212">
        <v>0</v>
      </c>
      <c r="BT14" s="212">
        <v>9</v>
      </c>
      <c r="BU14" s="212">
        <v>0</v>
      </c>
      <c r="BV14" s="212">
        <v>9</v>
      </c>
      <c r="BW14" s="212">
        <v>0</v>
      </c>
      <c r="BX14" s="212">
        <v>0</v>
      </c>
      <c r="BY14" s="212">
        <v>10</v>
      </c>
      <c r="BZ14" s="212">
        <v>10</v>
      </c>
      <c r="CA14" s="212">
        <v>10</v>
      </c>
      <c r="CB14" s="212">
        <v>9</v>
      </c>
      <c r="CC14" s="212">
        <v>4</v>
      </c>
      <c r="CD14" s="212">
        <v>8</v>
      </c>
      <c r="CE14" s="212">
        <v>4</v>
      </c>
      <c r="CF14" s="212">
        <v>4</v>
      </c>
      <c r="CG14" s="212">
        <v>0</v>
      </c>
      <c r="CH14" s="212">
        <v>0</v>
      </c>
      <c r="CI14" s="215" t="s">
        <v>262</v>
      </c>
      <c r="CJ14" s="212" t="s">
        <v>262</v>
      </c>
      <c r="CK14" s="212" t="s">
        <v>262</v>
      </c>
      <c r="CL14" s="212" t="s">
        <v>271</v>
      </c>
      <c r="CM14" s="212" t="s">
        <v>102</v>
      </c>
      <c r="CN14" s="212" t="s">
        <v>102</v>
      </c>
      <c r="CO14" s="212" t="s">
        <v>252</v>
      </c>
      <c r="CP14" s="212" t="s">
        <v>252</v>
      </c>
      <c r="CQ14" s="212" t="s">
        <v>102</v>
      </c>
      <c r="CR14" s="212" t="s">
        <v>102</v>
      </c>
      <c r="CS14" s="212" t="s">
        <v>102</v>
      </c>
      <c r="CT14" s="212" t="s">
        <v>102</v>
      </c>
      <c r="CU14" s="212" t="s">
        <v>102</v>
      </c>
      <c r="CV14" s="212" t="s">
        <v>102</v>
      </c>
      <c r="CW14" s="212" t="s">
        <v>102</v>
      </c>
      <c r="CX14" s="212" t="s">
        <v>252</v>
      </c>
      <c r="CY14" s="212" t="s">
        <v>252</v>
      </c>
      <c r="CZ14" s="212" t="s">
        <v>252</v>
      </c>
      <c r="DA14" s="212" t="s">
        <v>102</v>
      </c>
      <c r="DB14" s="212" t="s">
        <v>102</v>
      </c>
      <c r="DC14" s="212" t="s">
        <v>102</v>
      </c>
      <c r="DD14" s="212" t="s">
        <v>251</v>
      </c>
      <c r="DE14" s="212" t="s">
        <v>251</v>
      </c>
      <c r="DF14" s="212" t="s">
        <v>102</v>
      </c>
      <c r="DG14" s="212" t="s">
        <v>102</v>
      </c>
      <c r="DH14" s="212" t="s">
        <v>102</v>
      </c>
      <c r="DI14" s="212" t="s">
        <v>252</v>
      </c>
      <c r="DJ14" s="212"/>
      <c r="DK14" s="212" t="s">
        <v>252</v>
      </c>
      <c r="DL14" s="212" t="s">
        <v>252</v>
      </c>
      <c r="DM14" s="212" t="s">
        <v>102</v>
      </c>
      <c r="DN14" s="212" t="s">
        <v>274</v>
      </c>
      <c r="DO14" s="212" t="s">
        <v>252</v>
      </c>
      <c r="DP14" s="212"/>
      <c r="DQ14" s="216" t="s">
        <v>275</v>
      </c>
    </row>
    <row r="15" spans="1:121" s="44" customFormat="1" ht="14.25">
      <c r="A15" s="185">
        <v>11</v>
      </c>
      <c r="B15" s="217" t="s">
        <v>399</v>
      </c>
      <c r="C15" s="218" t="s">
        <v>400</v>
      </c>
      <c r="D15" s="219" t="s">
        <v>401</v>
      </c>
      <c r="E15" s="220">
        <v>1095821931</v>
      </c>
      <c r="F15" s="219" t="s">
        <v>402</v>
      </c>
      <c r="G15" s="221" t="s">
        <v>225</v>
      </c>
      <c r="H15" s="222">
        <v>24</v>
      </c>
      <c r="I15" s="222" t="s">
        <v>231</v>
      </c>
      <c r="J15" s="222">
        <v>62</v>
      </c>
      <c r="K15" s="223">
        <v>24</v>
      </c>
      <c r="L15" s="224" t="s">
        <v>227</v>
      </c>
      <c r="M15" s="247"/>
      <c r="N15" s="247">
        <v>2</v>
      </c>
      <c r="O15" s="247"/>
      <c r="P15" s="247"/>
      <c r="Q15" s="247"/>
      <c r="R15" s="247">
        <v>1</v>
      </c>
      <c r="S15" s="222">
        <v>9</v>
      </c>
      <c r="T15" s="222" t="s">
        <v>228</v>
      </c>
      <c r="U15" s="226">
        <v>43434</v>
      </c>
      <c r="V15" s="227" t="s">
        <v>102</v>
      </c>
      <c r="W15" s="227" t="s">
        <v>102</v>
      </c>
      <c r="X15" s="227" t="s">
        <v>102</v>
      </c>
      <c r="Y15" s="197" t="s">
        <v>102</v>
      </c>
      <c r="Z15" s="197" t="s">
        <v>102</v>
      </c>
      <c r="AA15" s="197" t="s">
        <v>102</v>
      </c>
      <c r="AB15" s="197">
        <v>0</v>
      </c>
      <c r="AC15" s="196">
        <v>0</v>
      </c>
      <c r="AD15" s="222" t="s">
        <v>102</v>
      </c>
      <c r="AE15" s="212">
        <v>0</v>
      </c>
      <c r="AF15" s="195">
        <v>0</v>
      </c>
      <c r="AG15" s="212">
        <v>0</v>
      </c>
      <c r="AH15" s="212">
        <v>0</v>
      </c>
      <c r="AI15" s="212">
        <v>0</v>
      </c>
      <c r="AJ15" s="195">
        <v>0</v>
      </c>
      <c r="AK15" s="195">
        <v>0</v>
      </c>
      <c r="AL15" s="227" t="s">
        <v>102</v>
      </c>
      <c r="AM15" s="195">
        <v>0</v>
      </c>
      <c r="AN15" s="228">
        <v>0</v>
      </c>
      <c r="AO15" s="195">
        <v>0</v>
      </c>
      <c r="AP15" s="203" t="s">
        <v>251</v>
      </c>
      <c r="AQ15" s="229">
        <v>0</v>
      </c>
      <c r="AR15" s="212" t="s">
        <v>102</v>
      </c>
      <c r="AS15" s="212" t="s">
        <v>102</v>
      </c>
      <c r="AT15" s="227" t="s">
        <v>102</v>
      </c>
      <c r="AU15" s="195" t="s">
        <v>252</v>
      </c>
      <c r="AV15" s="212" t="s">
        <v>102</v>
      </c>
      <c r="AW15" s="212" t="s">
        <v>102</v>
      </c>
      <c r="AX15" s="212" t="s">
        <v>102</v>
      </c>
      <c r="AY15" s="227" t="s">
        <v>252</v>
      </c>
      <c r="AZ15" s="227"/>
      <c r="BA15" s="227" t="s">
        <v>251</v>
      </c>
      <c r="BB15" s="227"/>
      <c r="BC15" s="227" t="s">
        <v>102</v>
      </c>
      <c r="BD15" s="227" t="s">
        <v>102</v>
      </c>
      <c r="BE15" s="227" t="s">
        <v>102</v>
      </c>
      <c r="BF15" s="227" t="s">
        <v>102</v>
      </c>
      <c r="BG15" s="227" t="s">
        <v>252</v>
      </c>
      <c r="BH15" s="227"/>
      <c r="BI15" s="227">
        <v>0</v>
      </c>
      <c r="BJ15" s="227">
        <v>0</v>
      </c>
      <c r="BK15" s="227">
        <v>0</v>
      </c>
      <c r="BL15" s="227">
        <v>0</v>
      </c>
      <c r="BM15" s="227">
        <v>0</v>
      </c>
      <c r="BN15" s="227">
        <v>0</v>
      </c>
      <c r="BO15" s="227">
        <v>7</v>
      </c>
      <c r="BP15" s="227">
        <v>0</v>
      </c>
      <c r="BQ15" s="195">
        <v>0</v>
      </c>
      <c r="BR15" s="195">
        <v>0</v>
      </c>
      <c r="BS15" s="195">
        <v>0</v>
      </c>
      <c r="BT15" s="195">
        <v>0</v>
      </c>
      <c r="BU15" s="195">
        <v>0</v>
      </c>
      <c r="BV15" s="195">
        <v>0</v>
      </c>
      <c r="BW15" s="195">
        <v>0</v>
      </c>
      <c r="BX15" s="195">
        <v>0</v>
      </c>
      <c r="BY15" s="195">
        <v>0</v>
      </c>
      <c r="BZ15" s="227">
        <v>4</v>
      </c>
      <c r="CA15" s="195">
        <v>0</v>
      </c>
      <c r="CB15" s="195">
        <v>0</v>
      </c>
      <c r="CC15" s="195">
        <v>0</v>
      </c>
      <c r="CD15" s="195">
        <v>0</v>
      </c>
      <c r="CE15" s="195">
        <v>0</v>
      </c>
      <c r="CF15" s="195">
        <v>0</v>
      </c>
      <c r="CG15" s="195">
        <v>0</v>
      </c>
      <c r="CH15" s="195">
        <v>0</v>
      </c>
      <c r="CI15" s="230" t="s">
        <v>102</v>
      </c>
      <c r="CJ15" s="227" t="s">
        <v>102</v>
      </c>
      <c r="CK15" s="227" t="s">
        <v>102</v>
      </c>
      <c r="CL15" s="227" t="s">
        <v>102</v>
      </c>
      <c r="CM15" s="227" t="s">
        <v>102</v>
      </c>
      <c r="CN15" s="227" t="s">
        <v>102</v>
      </c>
      <c r="CO15" s="227" t="s">
        <v>252</v>
      </c>
      <c r="CP15" s="227" t="s">
        <v>102</v>
      </c>
      <c r="CQ15" s="227" t="s">
        <v>102</v>
      </c>
      <c r="CR15" s="227" t="s">
        <v>102</v>
      </c>
      <c r="CS15" s="227" t="s">
        <v>102</v>
      </c>
      <c r="CT15" s="227" t="s">
        <v>102</v>
      </c>
      <c r="CU15" s="227" t="s">
        <v>102</v>
      </c>
      <c r="CV15" s="227" t="s">
        <v>252</v>
      </c>
      <c r="CW15" s="227" t="s">
        <v>102</v>
      </c>
      <c r="CX15" s="227" t="s">
        <v>102</v>
      </c>
      <c r="CY15" s="227" t="s">
        <v>252</v>
      </c>
      <c r="CZ15" s="227" t="s">
        <v>102</v>
      </c>
      <c r="DA15" s="227" t="s">
        <v>102</v>
      </c>
      <c r="DB15" s="227" t="s">
        <v>252</v>
      </c>
      <c r="DC15" s="227" t="s">
        <v>102</v>
      </c>
      <c r="DD15" s="227" t="s">
        <v>102</v>
      </c>
      <c r="DE15" s="227" t="s">
        <v>252</v>
      </c>
      <c r="DF15" s="227" t="s">
        <v>102</v>
      </c>
      <c r="DG15" s="227" t="s">
        <v>102</v>
      </c>
      <c r="DH15" s="227" t="s">
        <v>102</v>
      </c>
      <c r="DI15" s="227"/>
      <c r="DJ15" s="227" t="s">
        <v>102</v>
      </c>
      <c r="DK15" s="227"/>
      <c r="DL15" s="227"/>
      <c r="DM15" s="227" t="s">
        <v>102</v>
      </c>
      <c r="DN15" s="227" t="s">
        <v>102</v>
      </c>
      <c r="DO15" s="227"/>
      <c r="DP15" s="227" t="s">
        <v>251</v>
      </c>
      <c r="DQ15" s="231">
        <v>0</v>
      </c>
    </row>
    <row r="16" spans="1:121" s="44" customFormat="1" ht="14.25">
      <c r="A16" s="185">
        <v>12</v>
      </c>
      <c r="B16" s="217" t="s">
        <v>399</v>
      </c>
      <c r="C16" s="218" t="s">
        <v>400</v>
      </c>
      <c r="D16" s="219" t="s">
        <v>403</v>
      </c>
      <c r="E16" s="220">
        <v>79801297</v>
      </c>
      <c r="F16" s="219" t="s">
        <v>404</v>
      </c>
      <c r="G16" s="221" t="s">
        <v>230</v>
      </c>
      <c r="H16" s="222">
        <v>42</v>
      </c>
      <c r="I16" s="222" t="s">
        <v>226</v>
      </c>
      <c r="J16" s="222">
        <v>80</v>
      </c>
      <c r="K16" s="223">
        <v>27</v>
      </c>
      <c r="L16" s="224" t="s">
        <v>227</v>
      </c>
      <c r="M16" s="247"/>
      <c r="N16" s="248"/>
      <c r="O16" s="248">
        <v>6</v>
      </c>
      <c r="P16" s="248"/>
      <c r="Q16" s="248"/>
      <c r="R16" s="248">
        <v>18</v>
      </c>
      <c r="S16" s="222">
        <v>6</v>
      </c>
      <c r="T16" s="222" t="s">
        <v>228</v>
      </c>
      <c r="U16" s="226">
        <v>43434</v>
      </c>
      <c r="V16" s="227" t="s">
        <v>102</v>
      </c>
      <c r="W16" s="227" t="s">
        <v>102</v>
      </c>
      <c r="X16" s="227" t="s">
        <v>102</v>
      </c>
      <c r="Y16" s="197" t="s">
        <v>102</v>
      </c>
      <c r="Z16" s="197" t="s">
        <v>102</v>
      </c>
      <c r="AA16" s="197" t="s">
        <v>102</v>
      </c>
      <c r="AB16" s="197">
        <v>0</v>
      </c>
      <c r="AC16" s="196">
        <v>0</v>
      </c>
      <c r="AD16" s="222" t="s">
        <v>405</v>
      </c>
      <c r="AE16" s="212">
        <v>0</v>
      </c>
      <c r="AF16" s="195">
        <v>0</v>
      </c>
      <c r="AG16" s="227" t="s">
        <v>251</v>
      </c>
      <c r="AH16" s="212">
        <v>0</v>
      </c>
      <c r="AI16" s="212">
        <v>0</v>
      </c>
      <c r="AJ16" s="195">
        <v>0</v>
      </c>
      <c r="AK16" s="195">
        <v>0</v>
      </c>
      <c r="AL16" s="227" t="s">
        <v>251</v>
      </c>
      <c r="AM16" s="195">
        <v>0</v>
      </c>
      <c r="AN16" s="228">
        <v>0</v>
      </c>
      <c r="AO16" s="195">
        <v>0</v>
      </c>
      <c r="AP16" s="195">
        <v>0</v>
      </c>
      <c r="AQ16" s="229" t="s">
        <v>259</v>
      </c>
      <c r="AR16" s="212" t="s">
        <v>102</v>
      </c>
      <c r="AS16" s="212" t="s">
        <v>102</v>
      </c>
      <c r="AT16" s="195" t="s">
        <v>252</v>
      </c>
      <c r="AU16" s="227" t="s">
        <v>102</v>
      </c>
      <c r="AV16" s="212" t="s">
        <v>102</v>
      </c>
      <c r="AW16" s="212" t="s">
        <v>102</v>
      </c>
      <c r="AX16" s="227">
        <v>8</v>
      </c>
      <c r="AY16" s="227" t="s">
        <v>102</v>
      </c>
      <c r="AZ16" s="227"/>
      <c r="BA16" s="227" t="s">
        <v>251</v>
      </c>
      <c r="BB16" s="227"/>
      <c r="BC16" s="227" t="s">
        <v>251</v>
      </c>
      <c r="BD16" s="227" t="s">
        <v>102</v>
      </c>
      <c r="BE16" s="227" t="s">
        <v>102</v>
      </c>
      <c r="BF16" s="227" t="s">
        <v>102</v>
      </c>
      <c r="BG16" s="227" t="s">
        <v>252</v>
      </c>
      <c r="BH16" s="227"/>
      <c r="BI16" s="227">
        <v>0</v>
      </c>
      <c r="BJ16" s="227">
        <v>0</v>
      </c>
      <c r="BK16" s="227">
        <v>7</v>
      </c>
      <c r="BL16" s="227">
        <v>0</v>
      </c>
      <c r="BM16" s="227">
        <v>8</v>
      </c>
      <c r="BN16" s="227">
        <v>0</v>
      </c>
      <c r="BO16" s="227">
        <v>5</v>
      </c>
      <c r="BP16" s="227">
        <v>0</v>
      </c>
      <c r="BQ16" s="195">
        <v>0</v>
      </c>
      <c r="BR16" s="195">
        <v>0</v>
      </c>
      <c r="BS16" s="195">
        <v>0</v>
      </c>
      <c r="BT16" s="195">
        <v>0</v>
      </c>
      <c r="BU16" s="195">
        <v>0</v>
      </c>
      <c r="BV16" s="195">
        <v>0</v>
      </c>
      <c r="BW16" s="195">
        <v>0</v>
      </c>
      <c r="BX16" s="195">
        <v>0</v>
      </c>
      <c r="BY16" s="227">
        <v>7</v>
      </c>
      <c r="BZ16" s="195">
        <v>0</v>
      </c>
      <c r="CA16" s="227">
        <v>6</v>
      </c>
      <c r="CB16" s="195">
        <v>0</v>
      </c>
      <c r="CC16" s="195">
        <v>0</v>
      </c>
      <c r="CD16" s="227">
        <v>7</v>
      </c>
      <c r="CE16" s="195">
        <v>0</v>
      </c>
      <c r="CF16" s="195">
        <v>0</v>
      </c>
      <c r="CG16" s="195">
        <v>0</v>
      </c>
      <c r="CH16" s="195">
        <v>0</v>
      </c>
      <c r="CI16" s="230" t="s">
        <v>102</v>
      </c>
      <c r="CJ16" s="227" t="s">
        <v>102</v>
      </c>
      <c r="CK16" s="227" t="s">
        <v>102</v>
      </c>
      <c r="CL16" s="227" t="s">
        <v>252</v>
      </c>
      <c r="CM16" s="227" t="s">
        <v>102</v>
      </c>
      <c r="CN16" s="227" t="s">
        <v>102</v>
      </c>
      <c r="CO16" s="227" t="s">
        <v>102</v>
      </c>
      <c r="CP16" s="227" t="s">
        <v>252</v>
      </c>
      <c r="CQ16" s="227" t="s">
        <v>102</v>
      </c>
      <c r="CR16" s="227" t="s">
        <v>102</v>
      </c>
      <c r="CS16" s="227" t="s">
        <v>102</v>
      </c>
      <c r="CT16" s="227" t="s">
        <v>102</v>
      </c>
      <c r="CU16" s="227" t="s">
        <v>102</v>
      </c>
      <c r="CV16" s="227" t="s">
        <v>252</v>
      </c>
      <c r="CW16" s="227" t="s">
        <v>102</v>
      </c>
      <c r="CX16" s="227" t="s">
        <v>252</v>
      </c>
      <c r="CY16" s="227" t="s">
        <v>252</v>
      </c>
      <c r="CZ16" s="227" t="s">
        <v>102</v>
      </c>
      <c r="DA16" s="227" t="s">
        <v>102</v>
      </c>
      <c r="DB16" s="227" t="s">
        <v>252</v>
      </c>
      <c r="DC16" s="227" t="s">
        <v>102</v>
      </c>
      <c r="DD16" s="227" t="s">
        <v>102</v>
      </c>
      <c r="DE16" s="227" t="s">
        <v>252</v>
      </c>
      <c r="DF16" s="227" t="s">
        <v>102</v>
      </c>
      <c r="DG16" s="227" t="s">
        <v>102</v>
      </c>
      <c r="DH16" s="227" t="s">
        <v>102</v>
      </c>
      <c r="DI16" s="227" t="s">
        <v>252</v>
      </c>
      <c r="DJ16" s="227"/>
      <c r="DK16" s="227"/>
      <c r="DL16" s="227"/>
      <c r="DM16" s="227" t="s">
        <v>102</v>
      </c>
      <c r="DN16" s="227" t="s">
        <v>102</v>
      </c>
      <c r="DO16" s="227"/>
      <c r="DP16" s="227" t="s">
        <v>251</v>
      </c>
      <c r="DQ16" s="231">
        <v>0</v>
      </c>
    </row>
    <row r="17" spans="1:121" s="44" customFormat="1" ht="14.25">
      <c r="A17" s="185">
        <v>13</v>
      </c>
      <c r="B17" s="217" t="s">
        <v>399</v>
      </c>
      <c r="C17" s="218" t="s">
        <v>400</v>
      </c>
      <c r="D17" s="219" t="s">
        <v>406</v>
      </c>
      <c r="E17" s="220">
        <v>79471441</v>
      </c>
      <c r="F17" s="219" t="s">
        <v>407</v>
      </c>
      <c r="G17" s="221" t="s">
        <v>230</v>
      </c>
      <c r="H17" s="222">
        <v>49</v>
      </c>
      <c r="I17" s="222" t="s">
        <v>408</v>
      </c>
      <c r="J17" s="222">
        <v>81</v>
      </c>
      <c r="K17" s="223">
        <v>26</v>
      </c>
      <c r="L17" s="224" t="s">
        <v>227</v>
      </c>
      <c r="M17" s="247"/>
      <c r="N17" s="247"/>
      <c r="O17" s="247">
        <v>1</v>
      </c>
      <c r="P17" s="247"/>
      <c r="Q17" s="247"/>
      <c r="R17" s="247">
        <v>18</v>
      </c>
      <c r="S17" s="222">
        <v>12</v>
      </c>
      <c r="T17" s="222" t="s">
        <v>228</v>
      </c>
      <c r="U17" s="226">
        <v>43434</v>
      </c>
      <c r="V17" s="227" t="s">
        <v>102</v>
      </c>
      <c r="W17" s="227" t="s">
        <v>409</v>
      </c>
      <c r="X17" s="227" t="s">
        <v>410</v>
      </c>
      <c r="Y17" s="197" t="s">
        <v>102</v>
      </c>
      <c r="Z17" s="197" t="s">
        <v>102</v>
      </c>
      <c r="AA17" s="197" t="s">
        <v>102</v>
      </c>
      <c r="AB17" s="197">
        <v>0</v>
      </c>
      <c r="AC17" s="196">
        <v>0</v>
      </c>
      <c r="AD17" s="222" t="s">
        <v>102</v>
      </c>
      <c r="AE17" s="212">
        <v>0</v>
      </c>
      <c r="AF17" s="195">
        <v>0</v>
      </c>
      <c r="AG17" s="212">
        <v>0</v>
      </c>
      <c r="AH17" s="212">
        <v>0</v>
      </c>
      <c r="AI17" s="212">
        <v>0</v>
      </c>
      <c r="AJ17" s="195">
        <v>0</v>
      </c>
      <c r="AK17" s="195">
        <v>0</v>
      </c>
      <c r="AL17" s="227" t="s">
        <v>102</v>
      </c>
      <c r="AM17" s="195">
        <v>0</v>
      </c>
      <c r="AN17" s="228">
        <v>0</v>
      </c>
      <c r="AO17" s="195">
        <v>0</v>
      </c>
      <c r="AP17" s="203" t="s">
        <v>251</v>
      </c>
      <c r="AQ17" s="229">
        <v>0</v>
      </c>
      <c r="AR17" s="212" t="s">
        <v>102</v>
      </c>
      <c r="AS17" s="212" t="s">
        <v>102</v>
      </c>
      <c r="AT17" s="195" t="s">
        <v>252</v>
      </c>
      <c r="AU17" s="227" t="s">
        <v>102</v>
      </c>
      <c r="AV17" s="212" t="s">
        <v>102</v>
      </c>
      <c r="AW17" s="212" t="s">
        <v>102</v>
      </c>
      <c r="AX17" s="212" t="s">
        <v>102</v>
      </c>
      <c r="AY17" s="227" t="s">
        <v>252</v>
      </c>
      <c r="AZ17" s="227" t="s">
        <v>251</v>
      </c>
      <c r="BA17" s="227"/>
      <c r="BB17" s="227"/>
      <c r="BC17" s="227" t="s">
        <v>102</v>
      </c>
      <c r="BD17" s="227" t="s">
        <v>102</v>
      </c>
      <c r="BE17" s="227" t="s">
        <v>102</v>
      </c>
      <c r="BF17" s="227" t="s">
        <v>102</v>
      </c>
      <c r="BG17" s="227" t="s">
        <v>252</v>
      </c>
      <c r="BH17" s="227"/>
      <c r="BI17" s="227">
        <v>6</v>
      </c>
      <c r="BJ17" s="227">
        <v>0</v>
      </c>
      <c r="BK17" s="227">
        <v>0</v>
      </c>
      <c r="BL17" s="227">
        <v>0</v>
      </c>
      <c r="BM17" s="227">
        <v>6</v>
      </c>
      <c r="BN17" s="227">
        <v>0</v>
      </c>
      <c r="BO17" s="227">
        <v>4</v>
      </c>
      <c r="BP17" s="227">
        <v>6</v>
      </c>
      <c r="BQ17" s="195">
        <v>0</v>
      </c>
      <c r="BR17" s="195">
        <v>0</v>
      </c>
      <c r="BS17" s="195">
        <v>0</v>
      </c>
      <c r="BT17" s="195">
        <v>0</v>
      </c>
      <c r="BU17" s="195">
        <v>0</v>
      </c>
      <c r="BV17" s="195">
        <v>0</v>
      </c>
      <c r="BW17" s="195">
        <v>0</v>
      </c>
      <c r="BX17" s="195">
        <v>0</v>
      </c>
      <c r="BY17" s="195">
        <v>0</v>
      </c>
      <c r="BZ17" s="195">
        <v>0</v>
      </c>
      <c r="CA17" s="195">
        <v>0</v>
      </c>
      <c r="CB17" s="195">
        <v>0</v>
      </c>
      <c r="CC17" s="195">
        <v>0</v>
      </c>
      <c r="CD17" s="195">
        <v>0</v>
      </c>
      <c r="CE17" s="195">
        <v>0</v>
      </c>
      <c r="CF17" s="195">
        <v>0</v>
      </c>
      <c r="CG17" s="195">
        <v>0</v>
      </c>
      <c r="CH17" s="195">
        <v>0</v>
      </c>
      <c r="CI17" s="230" t="s">
        <v>102</v>
      </c>
      <c r="CJ17" s="227" t="s">
        <v>102</v>
      </c>
      <c r="CK17" s="227" t="s">
        <v>102</v>
      </c>
      <c r="CL17" s="227" t="s">
        <v>252</v>
      </c>
      <c r="CM17" s="227" t="s">
        <v>102</v>
      </c>
      <c r="CN17" s="227" t="s">
        <v>102</v>
      </c>
      <c r="CO17" s="227" t="s">
        <v>252</v>
      </c>
      <c r="CP17" s="227" t="s">
        <v>102</v>
      </c>
      <c r="CQ17" s="227" t="s">
        <v>102</v>
      </c>
      <c r="CR17" s="227" t="s">
        <v>102</v>
      </c>
      <c r="CS17" s="227" t="s">
        <v>102</v>
      </c>
      <c r="CT17" s="227" t="s">
        <v>102</v>
      </c>
      <c r="CU17" s="227" t="s">
        <v>102</v>
      </c>
      <c r="CV17" s="227" t="s">
        <v>252</v>
      </c>
      <c r="CW17" s="227" t="s">
        <v>102</v>
      </c>
      <c r="CX17" s="227" t="s">
        <v>102</v>
      </c>
      <c r="CY17" s="227" t="s">
        <v>252</v>
      </c>
      <c r="CZ17" s="227" t="s">
        <v>252</v>
      </c>
      <c r="DA17" s="227" t="s">
        <v>102</v>
      </c>
      <c r="DB17" s="227" t="s">
        <v>102</v>
      </c>
      <c r="DC17" s="227" t="s">
        <v>411</v>
      </c>
      <c r="DD17" s="227" t="s">
        <v>102</v>
      </c>
      <c r="DE17" s="227" t="s">
        <v>252</v>
      </c>
      <c r="DF17" s="227" t="s">
        <v>102</v>
      </c>
      <c r="DG17" s="227" t="s">
        <v>102</v>
      </c>
      <c r="DH17" s="227" t="s">
        <v>102</v>
      </c>
      <c r="DI17" s="227"/>
      <c r="DJ17" s="227" t="s">
        <v>102</v>
      </c>
      <c r="DK17" s="227"/>
      <c r="DL17" s="227"/>
      <c r="DM17" s="227" t="s">
        <v>102</v>
      </c>
      <c r="DN17" s="227" t="s">
        <v>102</v>
      </c>
      <c r="DO17" s="227"/>
      <c r="DP17" s="227" t="s">
        <v>251</v>
      </c>
      <c r="DQ17" s="231">
        <v>0</v>
      </c>
    </row>
    <row r="18" spans="1:121" s="44" customFormat="1" ht="14.25">
      <c r="A18" s="185">
        <v>14</v>
      </c>
      <c r="B18" s="232" t="s">
        <v>399</v>
      </c>
      <c r="C18" s="233" t="s">
        <v>400</v>
      </c>
      <c r="D18" s="234" t="s">
        <v>412</v>
      </c>
      <c r="E18" s="235">
        <v>65751338</v>
      </c>
      <c r="F18" s="234" t="s">
        <v>413</v>
      </c>
      <c r="G18" s="236" t="s">
        <v>225</v>
      </c>
      <c r="H18" s="237">
        <v>45</v>
      </c>
      <c r="I18" s="237" t="s">
        <v>226</v>
      </c>
      <c r="J18" s="237">
        <v>75</v>
      </c>
      <c r="K18" s="238">
        <v>25</v>
      </c>
      <c r="L18" s="239" t="s">
        <v>227</v>
      </c>
      <c r="M18" s="248"/>
      <c r="N18" s="247"/>
      <c r="O18" s="247">
        <v>4</v>
      </c>
      <c r="P18" s="247"/>
      <c r="Q18" s="247"/>
      <c r="R18" s="247">
        <v>20</v>
      </c>
      <c r="S18" s="237">
        <v>6</v>
      </c>
      <c r="T18" s="237" t="s">
        <v>228</v>
      </c>
      <c r="U18" s="241">
        <v>43482</v>
      </c>
      <c r="V18" s="242" t="s">
        <v>102</v>
      </c>
      <c r="W18" s="242" t="s">
        <v>102</v>
      </c>
      <c r="X18" s="242" t="s">
        <v>102</v>
      </c>
      <c r="Y18" s="243" t="s">
        <v>102</v>
      </c>
      <c r="Z18" s="243" t="s">
        <v>102</v>
      </c>
      <c r="AA18" s="243" t="s">
        <v>102</v>
      </c>
      <c r="AB18" s="197">
        <v>0</v>
      </c>
      <c r="AC18" s="196">
        <v>0</v>
      </c>
      <c r="AD18" s="237" t="s">
        <v>414</v>
      </c>
      <c r="AE18" s="242" t="s">
        <v>251</v>
      </c>
      <c r="AF18" s="195">
        <v>0</v>
      </c>
      <c r="AG18" s="212">
        <v>0</v>
      </c>
      <c r="AH18" s="212">
        <v>0</v>
      </c>
      <c r="AI18" s="212">
        <v>0</v>
      </c>
      <c r="AJ18" s="195">
        <v>0</v>
      </c>
      <c r="AK18" s="242" t="s">
        <v>251</v>
      </c>
      <c r="AL18" s="242"/>
      <c r="AM18" s="195">
        <v>0</v>
      </c>
      <c r="AN18" s="203" t="s">
        <v>251</v>
      </c>
      <c r="AO18" s="195">
        <v>0</v>
      </c>
      <c r="AP18" s="195">
        <v>0</v>
      </c>
      <c r="AQ18" s="244"/>
      <c r="AR18" s="212" t="s">
        <v>102</v>
      </c>
      <c r="AS18" s="212" t="s">
        <v>102</v>
      </c>
      <c r="AT18" s="195" t="s">
        <v>252</v>
      </c>
      <c r="AU18" s="242" t="s">
        <v>102</v>
      </c>
      <c r="AV18" s="212" t="s">
        <v>102</v>
      </c>
      <c r="AW18" s="242" t="s">
        <v>252</v>
      </c>
      <c r="AX18" s="212" t="s">
        <v>102</v>
      </c>
      <c r="AY18" s="242" t="s">
        <v>102</v>
      </c>
      <c r="AZ18" s="242" t="s">
        <v>251</v>
      </c>
      <c r="BA18" s="242"/>
      <c r="BB18" s="242"/>
      <c r="BC18" s="242" t="s">
        <v>102</v>
      </c>
      <c r="BD18" s="242" t="s">
        <v>102</v>
      </c>
      <c r="BE18" s="242" t="s">
        <v>102</v>
      </c>
      <c r="BF18" s="242" t="s">
        <v>102</v>
      </c>
      <c r="BG18" s="242"/>
      <c r="BH18" s="242" t="s">
        <v>102</v>
      </c>
      <c r="BI18" s="242">
        <v>0</v>
      </c>
      <c r="BJ18" s="242">
        <v>0</v>
      </c>
      <c r="BK18" s="242">
        <v>0</v>
      </c>
      <c r="BL18" s="242">
        <v>0</v>
      </c>
      <c r="BM18" s="242">
        <v>0</v>
      </c>
      <c r="BN18" s="242">
        <v>0</v>
      </c>
      <c r="BO18" s="242">
        <v>0</v>
      </c>
      <c r="BP18" s="242">
        <v>0</v>
      </c>
      <c r="BQ18" s="195">
        <v>0</v>
      </c>
      <c r="BR18" s="195">
        <v>0</v>
      </c>
      <c r="BS18" s="195">
        <v>0</v>
      </c>
      <c r="BT18" s="195">
        <v>0</v>
      </c>
      <c r="BU18" s="195">
        <v>0</v>
      </c>
      <c r="BV18" s="195">
        <v>0</v>
      </c>
      <c r="BW18" s="195">
        <v>0</v>
      </c>
      <c r="BX18" s="195">
        <v>0</v>
      </c>
      <c r="BY18" s="195">
        <v>0</v>
      </c>
      <c r="BZ18" s="195">
        <v>0</v>
      </c>
      <c r="CA18" s="195">
        <v>0</v>
      </c>
      <c r="CB18" s="195">
        <v>0</v>
      </c>
      <c r="CC18" s="195">
        <v>0</v>
      </c>
      <c r="CD18" s="195">
        <v>0</v>
      </c>
      <c r="CE18" s="195">
        <v>0</v>
      </c>
      <c r="CF18" s="195">
        <v>0</v>
      </c>
      <c r="CG18" s="195">
        <v>0</v>
      </c>
      <c r="CH18" s="195">
        <v>0</v>
      </c>
      <c r="CI18" s="245" t="s">
        <v>102</v>
      </c>
      <c r="CJ18" s="242" t="s">
        <v>102</v>
      </c>
      <c r="CK18" s="242" t="s">
        <v>102</v>
      </c>
      <c r="CL18" s="242" t="s">
        <v>102</v>
      </c>
      <c r="CM18" s="242" t="s">
        <v>102</v>
      </c>
      <c r="CN18" s="242" t="s">
        <v>102</v>
      </c>
      <c r="CO18" s="242" t="s">
        <v>102</v>
      </c>
      <c r="CP18" s="242" t="s">
        <v>102</v>
      </c>
      <c r="CQ18" s="242" t="s">
        <v>102</v>
      </c>
      <c r="CR18" s="242" t="s">
        <v>102</v>
      </c>
      <c r="CS18" s="242" t="s">
        <v>102</v>
      </c>
      <c r="CT18" s="242" t="s">
        <v>102</v>
      </c>
      <c r="CU18" s="242" t="s">
        <v>102</v>
      </c>
      <c r="CV18" s="242" t="s">
        <v>102</v>
      </c>
      <c r="CW18" s="242" t="s">
        <v>102</v>
      </c>
      <c r="CX18" s="242" t="s">
        <v>102</v>
      </c>
      <c r="CY18" s="242" t="s">
        <v>102</v>
      </c>
      <c r="CZ18" s="242" t="s">
        <v>102</v>
      </c>
      <c r="DA18" s="242" t="s">
        <v>102</v>
      </c>
      <c r="DB18" s="242" t="s">
        <v>102</v>
      </c>
      <c r="DC18" s="242" t="s">
        <v>102</v>
      </c>
      <c r="DD18" s="242" t="s">
        <v>102</v>
      </c>
      <c r="DE18" s="242" t="s">
        <v>102</v>
      </c>
      <c r="DF18" s="242" t="s">
        <v>102</v>
      </c>
      <c r="DG18" s="242" t="s">
        <v>102</v>
      </c>
      <c r="DH18" s="242" t="s">
        <v>102</v>
      </c>
      <c r="DI18" s="242"/>
      <c r="DJ18" s="242" t="s">
        <v>102</v>
      </c>
      <c r="DK18" s="242"/>
      <c r="DL18" s="242"/>
      <c r="DM18" s="242" t="s">
        <v>102</v>
      </c>
      <c r="DN18" s="242" t="s">
        <v>102</v>
      </c>
      <c r="DO18" s="242"/>
      <c r="DP18" s="242" t="s">
        <v>251</v>
      </c>
      <c r="DQ18" s="246">
        <v>0</v>
      </c>
    </row>
    <row r="19" spans="1:121" s="44" customFormat="1" ht="14.25">
      <c r="A19" s="185">
        <v>15</v>
      </c>
      <c r="B19" s="217" t="s">
        <v>442</v>
      </c>
      <c r="C19" s="218" t="s">
        <v>415</v>
      </c>
      <c r="D19" s="219" t="s">
        <v>416</v>
      </c>
      <c r="E19" s="220">
        <v>52532017</v>
      </c>
      <c r="F19" s="219" t="s">
        <v>404</v>
      </c>
      <c r="G19" s="221" t="s">
        <v>225</v>
      </c>
      <c r="H19" s="222">
        <v>40</v>
      </c>
      <c r="I19" s="222" t="s">
        <v>244</v>
      </c>
      <c r="J19" s="222">
        <v>60</v>
      </c>
      <c r="K19" s="223">
        <v>24</v>
      </c>
      <c r="L19" s="224" t="s">
        <v>417</v>
      </c>
      <c r="M19" s="247"/>
      <c r="N19" s="247"/>
      <c r="O19" s="247">
        <v>4</v>
      </c>
      <c r="P19" s="247"/>
      <c r="Q19" s="225"/>
      <c r="R19" s="247">
        <v>16</v>
      </c>
      <c r="S19" s="222">
        <v>6</v>
      </c>
      <c r="T19" s="222" t="s">
        <v>228</v>
      </c>
      <c r="U19" s="226">
        <v>43473</v>
      </c>
      <c r="V19" s="227" t="s">
        <v>102</v>
      </c>
      <c r="W19" s="227" t="s">
        <v>418</v>
      </c>
      <c r="X19" s="227" t="s">
        <v>102</v>
      </c>
      <c r="Y19" s="197" t="s">
        <v>102</v>
      </c>
      <c r="Z19" s="197" t="s">
        <v>102</v>
      </c>
      <c r="AA19" s="197" t="s">
        <v>102</v>
      </c>
      <c r="AB19" s="197">
        <v>0</v>
      </c>
      <c r="AC19" s="196">
        <v>0</v>
      </c>
      <c r="AD19" s="222" t="s">
        <v>414</v>
      </c>
      <c r="AE19" s="212">
        <v>0</v>
      </c>
      <c r="AF19" s="227" t="s">
        <v>251</v>
      </c>
      <c r="AG19" s="212">
        <v>0</v>
      </c>
      <c r="AH19" s="212">
        <v>0</v>
      </c>
      <c r="AI19" s="212">
        <v>0</v>
      </c>
      <c r="AJ19" s="195">
        <v>0</v>
      </c>
      <c r="AK19" s="195">
        <v>0</v>
      </c>
      <c r="AL19" s="227" t="s">
        <v>251</v>
      </c>
      <c r="AM19" s="195">
        <v>0</v>
      </c>
      <c r="AN19" s="228" t="s">
        <v>251</v>
      </c>
      <c r="AO19" s="195">
        <v>0</v>
      </c>
      <c r="AP19" s="195">
        <v>0</v>
      </c>
      <c r="AQ19" s="229"/>
      <c r="AR19" s="212" t="s">
        <v>102</v>
      </c>
      <c r="AS19" s="212" t="s">
        <v>102</v>
      </c>
      <c r="AT19" s="195" t="s">
        <v>252</v>
      </c>
      <c r="AU19" s="227" t="s">
        <v>102</v>
      </c>
      <c r="AV19" s="212" t="s">
        <v>102</v>
      </c>
      <c r="AW19" s="212" t="s">
        <v>102</v>
      </c>
      <c r="AX19" s="227">
        <v>8</v>
      </c>
      <c r="AY19" s="227" t="s">
        <v>102</v>
      </c>
      <c r="AZ19" s="227" t="s">
        <v>251</v>
      </c>
      <c r="BA19" s="227"/>
      <c r="BB19" s="227"/>
      <c r="BC19" s="227" t="s">
        <v>102</v>
      </c>
      <c r="BD19" s="227" t="s">
        <v>102</v>
      </c>
      <c r="BE19" s="227" t="s">
        <v>102</v>
      </c>
      <c r="BF19" s="227" t="s">
        <v>102</v>
      </c>
      <c r="BG19" s="227" t="s">
        <v>252</v>
      </c>
      <c r="BH19" s="227"/>
      <c r="BI19" s="227">
        <v>0</v>
      </c>
      <c r="BJ19" s="227">
        <v>0</v>
      </c>
      <c r="BK19" s="227">
        <v>6</v>
      </c>
      <c r="BL19" s="227">
        <v>6</v>
      </c>
      <c r="BM19" s="227">
        <v>0</v>
      </c>
      <c r="BN19" s="227">
        <v>0</v>
      </c>
      <c r="BO19" s="227">
        <v>6</v>
      </c>
      <c r="BP19" s="227">
        <v>5</v>
      </c>
      <c r="BQ19" s="227">
        <v>0</v>
      </c>
      <c r="BR19" s="227">
        <v>0</v>
      </c>
      <c r="BS19" s="227">
        <v>0</v>
      </c>
      <c r="BT19" s="227">
        <v>0</v>
      </c>
      <c r="BU19" s="227">
        <v>0</v>
      </c>
      <c r="BV19" s="227">
        <v>0</v>
      </c>
      <c r="BW19" s="227">
        <v>0</v>
      </c>
      <c r="BX19" s="227">
        <v>0</v>
      </c>
      <c r="BY19" s="227">
        <v>0</v>
      </c>
      <c r="BZ19" s="227">
        <v>0</v>
      </c>
      <c r="CA19" s="227">
        <v>7</v>
      </c>
      <c r="CB19" s="227">
        <v>0</v>
      </c>
      <c r="CC19" s="227">
        <v>0</v>
      </c>
      <c r="CD19" s="227">
        <v>0</v>
      </c>
      <c r="CE19" s="227">
        <v>0</v>
      </c>
      <c r="CF19" s="227">
        <v>0</v>
      </c>
      <c r="CG19" s="227">
        <v>0</v>
      </c>
      <c r="CH19" s="227">
        <v>0</v>
      </c>
      <c r="CI19" s="230" t="s">
        <v>102</v>
      </c>
      <c r="CJ19" s="227" t="s">
        <v>102</v>
      </c>
      <c r="CK19" s="227" t="s">
        <v>102</v>
      </c>
      <c r="CL19" s="227" t="s">
        <v>252</v>
      </c>
      <c r="CM19" s="227" t="s">
        <v>102</v>
      </c>
      <c r="CN19" s="227" t="s">
        <v>102</v>
      </c>
      <c r="CO19" s="227" t="s">
        <v>102</v>
      </c>
      <c r="CP19" s="227" t="s">
        <v>252</v>
      </c>
      <c r="CQ19" s="227" t="s">
        <v>102</v>
      </c>
      <c r="CR19" s="227" t="s">
        <v>102</v>
      </c>
      <c r="CS19" s="227" t="s">
        <v>102</v>
      </c>
      <c r="CT19" s="227" t="s">
        <v>102</v>
      </c>
      <c r="CU19" s="227" t="s">
        <v>102</v>
      </c>
      <c r="CV19" s="227" t="s">
        <v>102</v>
      </c>
      <c r="CW19" s="227" t="s">
        <v>102</v>
      </c>
      <c r="CX19" s="227" t="s">
        <v>102</v>
      </c>
      <c r="CY19" s="227" t="s">
        <v>252</v>
      </c>
      <c r="CZ19" s="227" t="s">
        <v>102</v>
      </c>
      <c r="DA19" s="227" t="s">
        <v>102</v>
      </c>
      <c r="DB19" s="227"/>
      <c r="DC19" s="227"/>
      <c r="DD19" s="227">
        <v>1</v>
      </c>
      <c r="DE19" s="227" t="s">
        <v>252</v>
      </c>
      <c r="DF19" s="227"/>
      <c r="DG19" s="227"/>
      <c r="DH19" s="227"/>
      <c r="DI19" s="227" t="s">
        <v>252</v>
      </c>
      <c r="DJ19" s="227"/>
      <c r="DK19" s="227"/>
      <c r="DL19" s="227"/>
      <c r="DM19" s="227"/>
      <c r="DN19" s="227" t="s">
        <v>419</v>
      </c>
      <c r="DO19" s="227" t="s">
        <v>252</v>
      </c>
      <c r="DP19" s="227"/>
      <c r="DQ19" s="231">
        <v>3</v>
      </c>
    </row>
    <row r="20" spans="1:121" s="45" customFormat="1" ht="14.25">
      <c r="A20" s="185">
        <v>16</v>
      </c>
      <c r="B20" s="217" t="s">
        <v>442</v>
      </c>
      <c r="C20" s="218" t="s">
        <v>415</v>
      </c>
      <c r="D20" s="219" t="s">
        <v>420</v>
      </c>
      <c r="E20" s="220">
        <v>1073159920</v>
      </c>
      <c r="F20" s="219" t="s">
        <v>224</v>
      </c>
      <c r="G20" s="221" t="s">
        <v>225</v>
      </c>
      <c r="H20" s="222">
        <v>28</v>
      </c>
      <c r="I20" s="222" t="s">
        <v>239</v>
      </c>
      <c r="J20" s="222">
        <v>58</v>
      </c>
      <c r="K20" s="223">
        <v>22</v>
      </c>
      <c r="L20" s="224" t="s">
        <v>227</v>
      </c>
      <c r="M20" s="247"/>
      <c r="N20" s="247"/>
      <c r="O20" s="247">
        <v>4</v>
      </c>
      <c r="P20" s="247"/>
      <c r="Q20" s="225"/>
      <c r="R20" s="247">
        <v>7</v>
      </c>
      <c r="S20" s="222">
        <v>5</v>
      </c>
      <c r="T20" s="222" t="s">
        <v>228</v>
      </c>
      <c r="U20" s="226">
        <v>43473</v>
      </c>
      <c r="V20" s="227" t="s">
        <v>102</v>
      </c>
      <c r="W20" s="227" t="s">
        <v>102</v>
      </c>
      <c r="X20" s="227" t="s">
        <v>102</v>
      </c>
      <c r="Y20" s="197" t="s">
        <v>102</v>
      </c>
      <c r="Z20" s="197" t="s">
        <v>102</v>
      </c>
      <c r="AA20" s="197" t="s">
        <v>102</v>
      </c>
      <c r="AB20" s="197">
        <v>0</v>
      </c>
      <c r="AC20" s="196">
        <v>0</v>
      </c>
      <c r="AD20" s="222" t="s">
        <v>102</v>
      </c>
      <c r="AE20" s="212">
        <v>0</v>
      </c>
      <c r="AF20" s="195">
        <v>0</v>
      </c>
      <c r="AG20" s="212">
        <v>0</v>
      </c>
      <c r="AH20" s="212">
        <v>0</v>
      </c>
      <c r="AI20" s="212">
        <v>0</v>
      </c>
      <c r="AJ20" s="195">
        <v>0</v>
      </c>
      <c r="AK20" s="195">
        <v>0</v>
      </c>
      <c r="AL20" s="227" t="s">
        <v>102</v>
      </c>
      <c r="AM20" s="195">
        <v>0</v>
      </c>
      <c r="AN20" s="228">
        <v>0</v>
      </c>
      <c r="AO20" s="195">
        <v>0</v>
      </c>
      <c r="AP20" s="228" t="s">
        <v>251</v>
      </c>
      <c r="AQ20" s="229"/>
      <c r="AR20" s="212" t="s">
        <v>102</v>
      </c>
      <c r="AS20" s="212" t="s">
        <v>102</v>
      </c>
      <c r="AT20" s="195" t="s">
        <v>252</v>
      </c>
      <c r="AU20" s="227" t="s">
        <v>102</v>
      </c>
      <c r="AV20" s="212" t="s">
        <v>102</v>
      </c>
      <c r="AW20" s="227" t="s">
        <v>252</v>
      </c>
      <c r="AX20" s="212" t="s">
        <v>102</v>
      </c>
      <c r="AY20" s="227" t="s">
        <v>102</v>
      </c>
      <c r="AZ20" s="227"/>
      <c r="BA20" s="227" t="s">
        <v>251</v>
      </c>
      <c r="BB20" s="227"/>
      <c r="BC20" s="227" t="s">
        <v>102</v>
      </c>
      <c r="BD20" s="227" t="s">
        <v>102</v>
      </c>
      <c r="BE20" s="227" t="s">
        <v>102</v>
      </c>
      <c r="BF20" s="227" t="s">
        <v>102</v>
      </c>
      <c r="BG20" s="227" t="s">
        <v>252</v>
      </c>
      <c r="BH20" s="227"/>
      <c r="BI20" s="227">
        <v>0</v>
      </c>
      <c r="BJ20" s="227">
        <v>0</v>
      </c>
      <c r="BK20" s="227">
        <v>7</v>
      </c>
      <c r="BL20" s="227">
        <v>5</v>
      </c>
      <c r="BM20" s="227">
        <v>0</v>
      </c>
      <c r="BN20" s="227">
        <v>0</v>
      </c>
      <c r="BO20" s="227">
        <v>7</v>
      </c>
      <c r="BP20" s="227">
        <v>6</v>
      </c>
      <c r="BQ20" s="227">
        <v>0</v>
      </c>
      <c r="BR20" s="227">
        <v>0</v>
      </c>
      <c r="BS20" s="227">
        <v>0</v>
      </c>
      <c r="BT20" s="227">
        <v>0</v>
      </c>
      <c r="BU20" s="227">
        <v>0</v>
      </c>
      <c r="BV20" s="227">
        <v>0</v>
      </c>
      <c r="BW20" s="227">
        <v>0</v>
      </c>
      <c r="BX20" s="227">
        <v>0</v>
      </c>
      <c r="BY20" s="227">
        <v>5</v>
      </c>
      <c r="BZ20" s="227">
        <v>8</v>
      </c>
      <c r="CA20" s="227">
        <v>0</v>
      </c>
      <c r="CB20" s="227">
        <v>7</v>
      </c>
      <c r="CC20" s="227">
        <v>6</v>
      </c>
      <c r="CD20" s="227">
        <v>0</v>
      </c>
      <c r="CE20" s="227">
        <v>0</v>
      </c>
      <c r="CF20" s="227">
        <v>0</v>
      </c>
      <c r="CG20" s="227">
        <v>0</v>
      </c>
      <c r="CH20" s="227">
        <v>0</v>
      </c>
      <c r="CI20" s="230" t="s">
        <v>252</v>
      </c>
      <c r="CJ20" s="227" t="s">
        <v>102</v>
      </c>
      <c r="CK20" s="227" t="s">
        <v>102</v>
      </c>
      <c r="CL20" s="227" t="s">
        <v>102</v>
      </c>
      <c r="CM20" s="227" t="s">
        <v>102</v>
      </c>
      <c r="CN20" s="227" t="s">
        <v>102</v>
      </c>
      <c r="CO20" s="227" t="s">
        <v>252</v>
      </c>
      <c r="CP20" s="227" t="s">
        <v>102</v>
      </c>
      <c r="CQ20" s="227" t="s">
        <v>102</v>
      </c>
      <c r="CR20" s="227" t="s">
        <v>102</v>
      </c>
      <c r="CS20" s="227" t="s">
        <v>102</v>
      </c>
      <c r="CT20" s="227" t="s">
        <v>252</v>
      </c>
      <c r="CU20" s="227" t="s">
        <v>102</v>
      </c>
      <c r="CV20" s="227" t="s">
        <v>102</v>
      </c>
      <c r="CW20" s="227" t="s">
        <v>102</v>
      </c>
      <c r="CX20" s="227" t="s">
        <v>252</v>
      </c>
      <c r="CY20" s="227" t="s">
        <v>252</v>
      </c>
      <c r="CZ20" s="227" t="s">
        <v>102</v>
      </c>
      <c r="DA20" s="227" t="s">
        <v>102</v>
      </c>
      <c r="DB20" s="227"/>
      <c r="DC20" s="227"/>
      <c r="DD20" s="227">
        <v>1</v>
      </c>
      <c r="DE20" s="227" t="s">
        <v>252</v>
      </c>
      <c r="DF20" s="227"/>
      <c r="DG20" s="227"/>
      <c r="DH20" s="227"/>
      <c r="DI20" s="227"/>
      <c r="DJ20" s="227" t="s">
        <v>102</v>
      </c>
      <c r="DK20" s="227"/>
      <c r="DL20" s="227"/>
      <c r="DM20" s="227" t="s">
        <v>102</v>
      </c>
      <c r="DN20" s="227"/>
      <c r="DO20" s="227"/>
      <c r="DP20" s="227" t="s">
        <v>251</v>
      </c>
      <c r="DQ20" s="231">
        <v>0</v>
      </c>
    </row>
    <row r="21" spans="1:121" s="44" customFormat="1" ht="14.25">
      <c r="A21" s="185">
        <v>17</v>
      </c>
      <c r="B21" s="217" t="s">
        <v>442</v>
      </c>
      <c r="C21" s="218" t="s">
        <v>415</v>
      </c>
      <c r="D21" s="219" t="s">
        <v>421</v>
      </c>
      <c r="E21" s="220">
        <v>80775114</v>
      </c>
      <c r="F21" s="219" t="s">
        <v>404</v>
      </c>
      <c r="G21" s="221" t="s">
        <v>230</v>
      </c>
      <c r="H21" s="222">
        <v>33</v>
      </c>
      <c r="I21" s="222" t="s">
        <v>226</v>
      </c>
      <c r="J21" s="222">
        <v>78</v>
      </c>
      <c r="K21" s="223">
        <v>26</v>
      </c>
      <c r="L21" s="224" t="s">
        <v>227</v>
      </c>
      <c r="M21" s="247"/>
      <c r="N21" s="247"/>
      <c r="O21" s="247">
        <v>3</v>
      </c>
      <c r="P21" s="247"/>
      <c r="Q21" s="225"/>
      <c r="R21" s="247">
        <v>9</v>
      </c>
      <c r="S21" s="222">
        <v>6</v>
      </c>
      <c r="T21" s="222" t="s">
        <v>228</v>
      </c>
      <c r="U21" s="226" t="s">
        <v>422</v>
      </c>
      <c r="V21" s="227" t="s">
        <v>102</v>
      </c>
      <c r="W21" s="227" t="s">
        <v>102</v>
      </c>
      <c r="X21" s="227" t="s">
        <v>102</v>
      </c>
      <c r="Y21" s="197" t="s">
        <v>102</v>
      </c>
      <c r="Z21" s="197" t="s">
        <v>102</v>
      </c>
      <c r="AA21" s="197" t="s">
        <v>102</v>
      </c>
      <c r="AB21" s="197">
        <v>0</v>
      </c>
      <c r="AC21" s="196">
        <v>0</v>
      </c>
      <c r="AD21" s="222" t="s">
        <v>414</v>
      </c>
      <c r="AE21" s="212">
        <v>0</v>
      </c>
      <c r="AF21" s="227" t="s">
        <v>251</v>
      </c>
      <c r="AG21" s="212">
        <v>0</v>
      </c>
      <c r="AH21" s="212">
        <v>0</v>
      </c>
      <c r="AI21" s="212">
        <v>0</v>
      </c>
      <c r="AJ21" s="195">
        <v>0</v>
      </c>
      <c r="AK21" s="195">
        <v>0</v>
      </c>
      <c r="AL21" s="227" t="s">
        <v>251</v>
      </c>
      <c r="AM21" s="195">
        <v>0</v>
      </c>
      <c r="AN21" s="228" t="s">
        <v>251</v>
      </c>
      <c r="AO21" s="195">
        <v>0</v>
      </c>
      <c r="AP21" s="195">
        <v>0</v>
      </c>
      <c r="AQ21" s="229"/>
      <c r="AR21" s="212" t="s">
        <v>102</v>
      </c>
      <c r="AS21" s="212" t="s">
        <v>102</v>
      </c>
      <c r="AT21" s="227" t="s">
        <v>102</v>
      </c>
      <c r="AU21" s="195" t="s">
        <v>252</v>
      </c>
      <c r="AV21" s="212" t="s">
        <v>102</v>
      </c>
      <c r="AW21" s="212" t="s">
        <v>102</v>
      </c>
      <c r="AX21" s="227">
        <v>8</v>
      </c>
      <c r="AY21" s="227" t="s">
        <v>102</v>
      </c>
      <c r="AZ21" s="227"/>
      <c r="BA21" s="227" t="s">
        <v>251</v>
      </c>
      <c r="BB21" s="227"/>
      <c r="BC21" s="227" t="s">
        <v>102</v>
      </c>
      <c r="BD21" s="227" t="s">
        <v>102</v>
      </c>
      <c r="BE21" s="227" t="s">
        <v>102</v>
      </c>
      <c r="BF21" s="227" t="s">
        <v>102</v>
      </c>
      <c r="BG21" s="227" t="s">
        <v>252</v>
      </c>
      <c r="BH21" s="227"/>
      <c r="BI21" s="227">
        <v>0</v>
      </c>
      <c r="BJ21" s="227">
        <v>0</v>
      </c>
      <c r="BK21" s="227">
        <v>0</v>
      </c>
      <c r="BL21" s="227">
        <v>0</v>
      </c>
      <c r="BM21" s="227">
        <v>0</v>
      </c>
      <c r="BN21" s="227">
        <v>0</v>
      </c>
      <c r="BO21" s="227">
        <v>0</v>
      </c>
      <c r="BP21" s="227">
        <v>0</v>
      </c>
      <c r="BQ21" s="227">
        <v>0</v>
      </c>
      <c r="BR21" s="227">
        <v>0</v>
      </c>
      <c r="BS21" s="227">
        <v>0</v>
      </c>
      <c r="BT21" s="227">
        <v>0</v>
      </c>
      <c r="BU21" s="227">
        <v>0</v>
      </c>
      <c r="BV21" s="227">
        <v>0</v>
      </c>
      <c r="BW21" s="227">
        <v>0</v>
      </c>
      <c r="BX21" s="227">
        <v>0</v>
      </c>
      <c r="BY21" s="227">
        <v>0</v>
      </c>
      <c r="BZ21" s="227">
        <v>0</v>
      </c>
      <c r="CA21" s="227">
        <v>6</v>
      </c>
      <c r="CB21" s="227">
        <v>0</v>
      </c>
      <c r="CC21" s="227">
        <v>0</v>
      </c>
      <c r="CD21" s="227">
        <v>0</v>
      </c>
      <c r="CE21" s="227">
        <v>0</v>
      </c>
      <c r="CF21" s="227">
        <v>0</v>
      </c>
      <c r="CG21" s="227">
        <v>0</v>
      </c>
      <c r="CH21" s="227">
        <v>0</v>
      </c>
      <c r="CI21" s="230" t="s">
        <v>102</v>
      </c>
      <c r="CJ21" s="227" t="s">
        <v>102</v>
      </c>
      <c r="CK21" s="227" t="s">
        <v>102</v>
      </c>
      <c r="CL21" s="227" t="s">
        <v>102</v>
      </c>
      <c r="CM21" s="227" t="s">
        <v>102</v>
      </c>
      <c r="CN21" s="227" t="s">
        <v>102</v>
      </c>
      <c r="CO21" s="227" t="s">
        <v>252</v>
      </c>
      <c r="CP21" s="227" t="s">
        <v>102</v>
      </c>
      <c r="CQ21" s="227" t="s">
        <v>102</v>
      </c>
      <c r="CR21" s="227" t="s">
        <v>102</v>
      </c>
      <c r="CS21" s="227" t="s">
        <v>102</v>
      </c>
      <c r="CT21" s="227" t="s">
        <v>102</v>
      </c>
      <c r="CU21" s="227" t="s">
        <v>102</v>
      </c>
      <c r="CV21" s="227" t="s">
        <v>252</v>
      </c>
      <c r="CW21" s="227" t="s">
        <v>102</v>
      </c>
      <c r="CX21" s="227" t="s">
        <v>102</v>
      </c>
      <c r="CY21" s="227" t="s">
        <v>102</v>
      </c>
      <c r="CZ21" s="227" t="s">
        <v>102</v>
      </c>
      <c r="DA21" s="227" t="s">
        <v>102</v>
      </c>
      <c r="DB21" s="227"/>
      <c r="DC21" s="227">
        <v>10</v>
      </c>
      <c r="DD21" s="227"/>
      <c r="DE21" s="227" t="s">
        <v>252</v>
      </c>
      <c r="DF21" s="227"/>
      <c r="DG21" s="227"/>
      <c r="DH21" s="227"/>
      <c r="DI21" s="227"/>
      <c r="DJ21" s="227" t="s">
        <v>102</v>
      </c>
      <c r="DK21" s="227"/>
      <c r="DL21" s="227"/>
      <c r="DM21" s="227" t="s">
        <v>102</v>
      </c>
      <c r="DN21" s="227"/>
      <c r="DO21" s="227"/>
      <c r="DP21" s="227" t="s">
        <v>251</v>
      </c>
      <c r="DQ21" s="231">
        <v>0</v>
      </c>
    </row>
    <row r="22" spans="1:121" s="44" customFormat="1" ht="14.25">
      <c r="A22" s="185">
        <v>18</v>
      </c>
      <c r="B22" s="217" t="s">
        <v>442</v>
      </c>
      <c r="C22" s="233" t="s">
        <v>415</v>
      </c>
      <c r="D22" s="234" t="s">
        <v>423</v>
      </c>
      <c r="E22" s="235">
        <v>376895</v>
      </c>
      <c r="F22" s="234" t="s">
        <v>404</v>
      </c>
      <c r="G22" s="236" t="s">
        <v>225</v>
      </c>
      <c r="H22" s="237">
        <v>38</v>
      </c>
      <c r="I22" s="237" t="s">
        <v>226</v>
      </c>
      <c r="J22" s="237">
        <v>64</v>
      </c>
      <c r="K22" s="238">
        <v>22</v>
      </c>
      <c r="L22" s="239" t="s">
        <v>227</v>
      </c>
      <c r="M22" s="248"/>
      <c r="N22" s="248"/>
      <c r="O22" s="247">
        <v>6</v>
      </c>
      <c r="P22" s="248"/>
      <c r="Q22" s="240"/>
      <c r="R22" s="248">
        <v>15</v>
      </c>
      <c r="S22" s="237">
        <v>10</v>
      </c>
      <c r="T22" s="237" t="s">
        <v>228</v>
      </c>
      <c r="U22" s="241" t="s">
        <v>422</v>
      </c>
      <c r="V22" s="242" t="s">
        <v>418</v>
      </c>
      <c r="W22" s="242" t="s">
        <v>102</v>
      </c>
      <c r="X22" s="242" t="s">
        <v>102</v>
      </c>
      <c r="Y22" s="243" t="s">
        <v>102</v>
      </c>
      <c r="Z22" s="243" t="s">
        <v>102</v>
      </c>
      <c r="AA22" s="243" t="s">
        <v>102</v>
      </c>
      <c r="AB22" s="197">
        <v>0</v>
      </c>
      <c r="AC22" s="196">
        <v>0</v>
      </c>
      <c r="AD22" s="237" t="s">
        <v>414</v>
      </c>
      <c r="AE22" s="212">
        <v>0</v>
      </c>
      <c r="AF22" s="195">
        <v>0</v>
      </c>
      <c r="AG22" s="242" t="s">
        <v>251</v>
      </c>
      <c r="AH22" s="212">
        <v>0</v>
      </c>
      <c r="AI22" s="212">
        <v>0</v>
      </c>
      <c r="AJ22" s="195">
        <v>0</v>
      </c>
      <c r="AK22" s="195">
        <v>0</v>
      </c>
      <c r="AL22" s="242" t="s">
        <v>251</v>
      </c>
      <c r="AM22" s="195">
        <v>0</v>
      </c>
      <c r="AN22" s="203">
        <v>0</v>
      </c>
      <c r="AO22" s="195">
        <v>0</v>
      </c>
      <c r="AP22" s="203" t="s">
        <v>251</v>
      </c>
      <c r="AQ22" s="244"/>
      <c r="AR22" s="212" t="s">
        <v>102</v>
      </c>
      <c r="AS22" s="212" t="s">
        <v>102</v>
      </c>
      <c r="AT22" s="195" t="s">
        <v>252</v>
      </c>
      <c r="AU22" s="242" t="s">
        <v>102</v>
      </c>
      <c r="AV22" s="212" t="s">
        <v>102</v>
      </c>
      <c r="AW22" s="212" t="s">
        <v>102</v>
      </c>
      <c r="AX22" s="212" t="s">
        <v>102</v>
      </c>
      <c r="AY22" s="242" t="s">
        <v>252</v>
      </c>
      <c r="AZ22" s="242" t="s">
        <v>251</v>
      </c>
      <c r="BA22" s="242"/>
      <c r="BB22" s="242"/>
      <c r="BC22" s="242" t="s">
        <v>102</v>
      </c>
      <c r="BD22" s="242" t="s">
        <v>102</v>
      </c>
      <c r="BE22" s="242" t="s">
        <v>102</v>
      </c>
      <c r="BF22" s="242" t="s">
        <v>102</v>
      </c>
      <c r="BG22" s="242"/>
      <c r="BH22" s="242" t="s">
        <v>102</v>
      </c>
      <c r="BI22" s="242">
        <v>0</v>
      </c>
      <c r="BJ22" s="242">
        <v>0</v>
      </c>
      <c r="BK22" s="242">
        <v>0</v>
      </c>
      <c r="BL22" s="242">
        <v>0</v>
      </c>
      <c r="BM22" s="242">
        <v>0</v>
      </c>
      <c r="BN22" s="242">
        <v>0</v>
      </c>
      <c r="BO22" s="242">
        <v>0</v>
      </c>
      <c r="BP22" s="242">
        <v>0</v>
      </c>
      <c r="BQ22" s="242">
        <v>0</v>
      </c>
      <c r="BR22" s="242">
        <v>0</v>
      </c>
      <c r="BS22" s="242">
        <v>0</v>
      </c>
      <c r="BT22" s="242">
        <v>0</v>
      </c>
      <c r="BU22" s="242">
        <v>0</v>
      </c>
      <c r="BV22" s="242">
        <v>0</v>
      </c>
      <c r="BW22" s="242">
        <v>0</v>
      </c>
      <c r="BX22" s="242">
        <v>0</v>
      </c>
      <c r="BY22" s="242">
        <v>0</v>
      </c>
      <c r="BZ22" s="242">
        <v>0</v>
      </c>
      <c r="CA22" s="242">
        <v>0</v>
      </c>
      <c r="CB22" s="242">
        <v>0</v>
      </c>
      <c r="CC22" s="242">
        <v>0</v>
      </c>
      <c r="CD22" s="242">
        <v>0</v>
      </c>
      <c r="CE22" s="242">
        <v>0</v>
      </c>
      <c r="CF22" s="242">
        <v>0</v>
      </c>
      <c r="CG22" s="242">
        <v>0</v>
      </c>
      <c r="CH22" s="242">
        <v>0</v>
      </c>
      <c r="CI22" s="245" t="s">
        <v>102</v>
      </c>
      <c r="CJ22" s="242" t="s">
        <v>102</v>
      </c>
      <c r="CK22" s="242" t="s">
        <v>102</v>
      </c>
      <c r="CL22" s="242" t="s">
        <v>102</v>
      </c>
      <c r="CM22" s="242" t="s">
        <v>102</v>
      </c>
      <c r="CN22" s="242" t="s">
        <v>102</v>
      </c>
      <c r="CO22" s="242" t="s">
        <v>102</v>
      </c>
      <c r="CP22" s="242" t="s">
        <v>102</v>
      </c>
      <c r="CQ22" s="242" t="s">
        <v>102</v>
      </c>
      <c r="CR22" s="242" t="s">
        <v>102</v>
      </c>
      <c r="CS22" s="242" t="s">
        <v>102</v>
      </c>
      <c r="CT22" s="242" t="s">
        <v>102</v>
      </c>
      <c r="CU22" s="242" t="s">
        <v>102</v>
      </c>
      <c r="CV22" s="242" t="s">
        <v>102</v>
      </c>
      <c r="CW22" s="242" t="s">
        <v>102</v>
      </c>
      <c r="CX22" s="242" t="s">
        <v>102</v>
      </c>
      <c r="CY22" s="242" t="s">
        <v>102</v>
      </c>
      <c r="CZ22" s="242" t="s">
        <v>102</v>
      </c>
      <c r="DA22" s="242" t="s">
        <v>102</v>
      </c>
      <c r="DB22" s="242" t="s">
        <v>102</v>
      </c>
      <c r="DC22" s="242" t="s">
        <v>102</v>
      </c>
      <c r="DD22" s="242" t="s">
        <v>102</v>
      </c>
      <c r="DE22" s="242" t="s">
        <v>102</v>
      </c>
      <c r="DF22" s="242" t="s">
        <v>102</v>
      </c>
      <c r="DG22" s="242" t="s">
        <v>102</v>
      </c>
      <c r="DH22" s="242" t="s">
        <v>102</v>
      </c>
      <c r="DI22" s="242"/>
      <c r="DJ22" s="242" t="s">
        <v>102</v>
      </c>
      <c r="DK22" s="242"/>
      <c r="DL22" s="242"/>
      <c r="DM22" s="242" t="s">
        <v>102</v>
      </c>
      <c r="DN22" s="242" t="s">
        <v>102</v>
      </c>
      <c r="DO22" s="242"/>
      <c r="DP22" s="242" t="s">
        <v>251</v>
      </c>
      <c r="DQ22" s="246">
        <v>0</v>
      </c>
    </row>
    <row r="23" spans="1:121" s="44" customFormat="1" ht="14.25">
      <c r="A23" s="185">
        <v>19</v>
      </c>
      <c r="B23" s="217" t="s">
        <v>443</v>
      </c>
      <c r="C23" s="218" t="s">
        <v>424</v>
      </c>
      <c r="D23" s="219" t="s">
        <v>425</v>
      </c>
      <c r="E23" s="220">
        <v>323628</v>
      </c>
      <c r="F23" s="219" t="s">
        <v>426</v>
      </c>
      <c r="G23" s="221" t="s">
        <v>230</v>
      </c>
      <c r="H23" s="222">
        <v>32</v>
      </c>
      <c r="I23" s="222" t="s">
        <v>427</v>
      </c>
      <c r="J23" s="222">
        <v>76</v>
      </c>
      <c r="K23" s="223">
        <v>23</v>
      </c>
      <c r="L23" s="224" t="s">
        <v>227</v>
      </c>
      <c r="M23" s="247"/>
      <c r="N23" s="248">
        <v>4</v>
      </c>
      <c r="O23" s="248"/>
      <c r="P23" s="248"/>
      <c r="Q23" s="248"/>
      <c r="R23" s="248">
        <v>1</v>
      </c>
      <c r="S23" s="222">
        <v>5</v>
      </c>
      <c r="T23" s="222" t="s">
        <v>228</v>
      </c>
      <c r="U23" s="226">
        <v>43444</v>
      </c>
      <c r="V23" s="227" t="s">
        <v>102</v>
      </c>
      <c r="W23" s="227" t="s">
        <v>102</v>
      </c>
      <c r="X23" s="227" t="s">
        <v>102</v>
      </c>
      <c r="Y23" s="195" t="s">
        <v>246</v>
      </c>
      <c r="Z23" s="197" t="s">
        <v>102</v>
      </c>
      <c r="AA23" s="197" t="s">
        <v>102</v>
      </c>
      <c r="AB23" s="197">
        <v>0</v>
      </c>
      <c r="AC23" s="196">
        <v>0</v>
      </c>
      <c r="AD23" s="222" t="s">
        <v>414</v>
      </c>
      <c r="AE23" s="212">
        <v>0</v>
      </c>
      <c r="AF23" s="195">
        <v>0</v>
      </c>
      <c r="AG23" s="227" t="s">
        <v>251</v>
      </c>
      <c r="AH23" s="212">
        <v>0</v>
      </c>
      <c r="AI23" s="212">
        <v>0</v>
      </c>
      <c r="AJ23" s="195">
        <v>0</v>
      </c>
      <c r="AK23" s="195">
        <v>0</v>
      </c>
      <c r="AL23" s="227" t="s">
        <v>251</v>
      </c>
      <c r="AM23" s="195">
        <v>0</v>
      </c>
      <c r="AN23" s="228">
        <v>0</v>
      </c>
      <c r="AO23" s="195">
        <v>0</v>
      </c>
      <c r="AP23" s="228" t="s">
        <v>251</v>
      </c>
      <c r="AQ23" s="229"/>
      <c r="AR23" s="212" t="s">
        <v>102</v>
      </c>
      <c r="AS23" s="212" t="s">
        <v>102</v>
      </c>
      <c r="AT23" s="195" t="s">
        <v>252</v>
      </c>
      <c r="AU23" s="227" t="s">
        <v>102</v>
      </c>
      <c r="AV23" s="212" t="s">
        <v>102</v>
      </c>
      <c r="AW23" s="227" t="s">
        <v>252</v>
      </c>
      <c r="AX23" s="212" t="s">
        <v>102</v>
      </c>
      <c r="AY23" s="227" t="s">
        <v>102</v>
      </c>
      <c r="AZ23" s="227"/>
      <c r="BA23" s="227" t="s">
        <v>251</v>
      </c>
      <c r="BB23" s="227"/>
      <c r="BC23" s="227" t="s">
        <v>102</v>
      </c>
      <c r="BD23" s="227" t="s">
        <v>102</v>
      </c>
      <c r="BE23" s="227" t="s">
        <v>102</v>
      </c>
      <c r="BF23" s="227" t="s">
        <v>102</v>
      </c>
      <c r="BG23" s="227"/>
      <c r="BH23" s="227" t="s">
        <v>102</v>
      </c>
      <c r="BI23" s="227">
        <v>0</v>
      </c>
      <c r="BJ23" s="227">
        <v>0</v>
      </c>
      <c r="BK23" s="227">
        <v>0</v>
      </c>
      <c r="BL23" s="227">
        <v>0</v>
      </c>
      <c r="BM23" s="227">
        <v>0</v>
      </c>
      <c r="BN23" s="227">
        <v>0</v>
      </c>
      <c r="BO23" s="227">
        <v>0</v>
      </c>
      <c r="BP23" s="227">
        <v>0</v>
      </c>
      <c r="BQ23" s="195">
        <v>0</v>
      </c>
      <c r="BR23" s="195">
        <v>0</v>
      </c>
      <c r="BS23" s="195">
        <v>0</v>
      </c>
      <c r="BT23" s="195">
        <v>0</v>
      </c>
      <c r="BU23" s="195">
        <v>0</v>
      </c>
      <c r="BV23" s="195">
        <v>0</v>
      </c>
      <c r="BW23" s="195">
        <v>0</v>
      </c>
      <c r="BX23" s="195">
        <v>0</v>
      </c>
      <c r="BY23" s="195">
        <v>0</v>
      </c>
      <c r="BZ23" s="195">
        <v>0</v>
      </c>
      <c r="CA23" s="195">
        <v>0</v>
      </c>
      <c r="CB23" s="195">
        <v>0</v>
      </c>
      <c r="CC23" s="195">
        <v>0</v>
      </c>
      <c r="CD23" s="195">
        <v>0</v>
      </c>
      <c r="CE23" s="195">
        <v>0</v>
      </c>
      <c r="CF23" s="195">
        <v>0</v>
      </c>
      <c r="CG23" s="195">
        <v>0</v>
      </c>
      <c r="CH23" s="195">
        <v>0</v>
      </c>
      <c r="CI23" s="230" t="s">
        <v>102</v>
      </c>
      <c r="CJ23" s="227" t="s">
        <v>102</v>
      </c>
      <c r="CK23" s="227" t="s">
        <v>102</v>
      </c>
      <c r="CL23" s="227" t="s">
        <v>102</v>
      </c>
      <c r="CM23" s="227" t="s">
        <v>102</v>
      </c>
      <c r="CN23" s="227" t="s">
        <v>102</v>
      </c>
      <c r="CO23" s="227" t="s">
        <v>102</v>
      </c>
      <c r="CP23" s="227" t="s">
        <v>102</v>
      </c>
      <c r="CQ23" s="227" t="s">
        <v>102</v>
      </c>
      <c r="CR23" s="227" t="s">
        <v>102</v>
      </c>
      <c r="CS23" s="227" t="s">
        <v>102</v>
      </c>
      <c r="CT23" s="227" t="s">
        <v>102</v>
      </c>
      <c r="CU23" s="227" t="s">
        <v>102</v>
      </c>
      <c r="CV23" s="227" t="s">
        <v>102</v>
      </c>
      <c r="CW23" s="227" t="s">
        <v>102</v>
      </c>
      <c r="CX23" s="227" t="s">
        <v>102</v>
      </c>
      <c r="CY23" s="227" t="s">
        <v>102</v>
      </c>
      <c r="CZ23" s="227" t="s">
        <v>102</v>
      </c>
      <c r="DA23" s="227" t="s">
        <v>102</v>
      </c>
      <c r="DB23" s="227" t="s">
        <v>102</v>
      </c>
      <c r="DC23" s="227" t="s">
        <v>102</v>
      </c>
      <c r="DD23" s="227" t="s">
        <v>102</v>
      </c>
      <c r="DE23" s="227" t="s">
        <v>102</v>
      </c>
      <c r="DF23" s="227" t="s">
        <v>102</v>
      </c>
      <c r="DG23" s="227" t="s">
        <v>102</v>
      </c>
      <c r="DH23" s="227" t="s">
        <v>102</v>
      </c>
      <c r="DI23" s="227"/>
      <c r="DJ23" s="227" t="s">
        <v>102</v>
      </c>
      <c r="DK23" s="227"/>
      <c r="DL23" s="227"/>
      <c r="DM23" s="227" t="s">
        <v>102</v>
      </c>
      <c r="DN23" s="227" t="s">
        <v>102</v>
      </c>
      <c r="DO23" s="227"/>
      <c r="DP23" s="227" t="s">
        <v>251</v>
      </c>
      <c r="DQ23" s="231">
        <v>0</v>
      </c>
    </row>
    <row r="24" spans="1:121" s="44" customFormat="1" ht="14.25">
      <c r="A24" s="185">
        <v>20</v>
      </c>
      <c r="B24" s="217" t="s">
        <v>443</v>
      </c>
      <c r="C24" s="218" t="s">
        <v>424</v>
      </c>
      <c r="D24" s="219" t="s">
        <v>428</v>
      </c>
      <c r="E24" s="220">
        <v>35355246</v>
      </c>
      <c r="F24" s="219" t="s">
        <v>224</v>
      </c>
      <c r="G24" s="221" t="s">
        <v>225</v>
      </c>
      <c r="H24" s="222">
        <v>34</v>
      </c>
      <c r="I24" s="222" t="s">
        <v>429</v>
      </c>
      <c r="J24" s="222">
        <v>60</v>
      </c>
      <c r="K24" s="223">
        <v>24</v>
      </c>
      <c r="L24" s="224" t="s">
        <v>227</v>
      </c>
      <c r="M24" s="247"/>
      <c r="N24" s="247"/>
      <c r="O24" s="247">
        <v>3</v>
      </c>
      <c r="P24" s="247"/>
      <c r="Q24" s="247"/>
      <c r="R24" s="247">
        <v>4</v>
      </c>
      <c r="S24" s="222">
        <v>8</v>
      </c>
      <c r="T24" s="222" t="s">
        <v>228</v>
      </c>
      <c r="U24" s="226">
        <v>43444</v>
      </c>
      <c r="V24" s="227" t="s">
        <v>102</v>
      </c>
      <c r="W24" s="227" t="s">
        <v>102</v>
      </c>
      <c r="X24" s="227" t="s">
        <v>102</v>
      </c>
      <c r="Y24" s="197" t="s">
        <v>102</v>
      </c>
      <c r="Z24" s="197" t="s">
        <v>102</v>
      </c>
      <c r="AA24" s="197" t="s">
        <v>102</v>
      </c>
      <c r="AB24" s="197">
        <v>0</v>
      </c>
      <c r="AC24" s="196">
        <v>0</v>
      </c>
      <c r="AD24" s="222" t="s">
        <v>430</v>
      </c>
      <c r="AE24" s="212">
        <v>0</v>
      </c>
      <c r="AF24" s="195">
        <v>0</v>
      </c>
      <c r="AG24" s="212">
        <v>0</v>
      </c>
      <c r="AH24" s="227" t="s">
        <v>251</v>
      </c>
      <c r="AI24" s="212">
        <v>0</v>
      </c>
      <c r="AJ24" s="195">
        <v>0</v>
      </c>
      <c r="AK24" s="227" t="s">
        <v>251</v>
      </c>
      <c r="AL24" s="227"/>
      <c r="AM24" s="195">
        <v>0</v>
      </c>
      <c r="AN24" s="228">
        <v>0</v>
      </c>
      <c r="AO24" s="195">
        <v>0</v>
      </c>
      <c r="AP24" s="228" t="s">
        <v>251</v>
      </c>
      <c r="AQ24" s="229"/>
      <c r="AR24" s="212" t="s">
        <v>102</v>
      </c>
      <c r="AS24" s="212" t="s">
        <v>102</v>
      </c>
      <c r="AT24" s="195" t="s">
        <v>252</v>
      </c>
      <c r="AU24" s="227" t="s">
        <v>102</v>
      </c>
      <c r="AV24" s="212" t="s">
        <v>102</v>
      </c>
      <c r="AW24" s="212" t="s">
        <v>102</v>
      </c>
      <c r="AX24" s="227">
        <v>8</v>
      </c>
      <c r="AY24" s="227" t="s">
        <v>102</v>
      </c>
      <c r="AZ24" s="227"/>
      <c r="BA24" s="227" t="s">
        <v>251</v>
      </c>
      <c r="BB24" s="227"/>
      <c r="BC24" s="227" t="s">
        <v>102</v>
      </c>
      <c r="BD24" s="227" t="s">
        <v>102</v>
      </c>
      <c r="BE24" s="227" t="s">
        <v>102</v>
      </c>
      <c r="BF24" s="227" t="s">
        <v>102</v>
      </c>
      <c r="BG24" s="227" t="s">
        <v>252</v>
      </c>
      <c r="BH24" s="227"/>
      <c r="BI24" s="227">
        <v>0</v>
      </c>
      <c r="BJ24" s="227">
        <v>0</v>
      </c>
      <c r="BK24" s="227">
        <v>5</v>
      </c>
      <c r="BL24" s="227">
        <v>3</v>
      </c>
      <c r="BM24" s="227">
        <v>0</v>
      </c>
      <c r="BN24" s="227">
        <v>0</v>
      </c>
      <c r="BO24" s="227">
        <v>0</v>
      </c>
      <c r="BP24" s="227">
        <v>0</v>
      </c>
      <c r="BQ24" s="195">
        <v>0</v>
      </c>
      <c r="BR24" s="195">
        <v>0</v>
      </c>
      <c r="BS24" s="195">
        <v>0</v>
      </c>
      <c r="BT24" s="195">
        <v>0</v>
      </c>
      <c r="BU24" s="195">
        <v>0</v>
      </c>
      <c r="BV24" s="195">
        <v>0</v>
      </c>
      <c r="BW24" s="195">
        <v>0</v>
      </c>
      <c r="BX24" s="195">
        <v>0</v>
      </c>
      <c r="BY24" s="227">
        <v>4</v>
      </c>
      <c r="BZ24" s="195">
        <v>0</v>
      </c>
      <c r="CA24" s="195">
        <v>0</v>
      </c>
      <c r="CB24" s="195">
        <v>0</v>
      </c>
      <c r="CC24" s="195">
        <v>0</v>
      </c>
      <c r="CD24" s="195">
        <v>0</v>
      </c>
      <c r="CE24" s="195">
        <v>0</v>
      </c>
      <c r="CF24" s="195">
        <v>0</v>
      </c>
      <c r="CG24" s="195">
        <v>0</v>
      </c>
      <c r="CH24" s="195">
        <v>0</v>
      </c>
      <c r="CI24" s="230" t="s">
        <v>102</v>
      </c>
      <c r="CJ24" s="227" t="s">
        <v>102</v>
      </c>
      <c r="CK24" s="227" t="s">
        <v>102</v>
      </c>
      <c r="CL24" s="227" t="s">
        <v>102</v>
      </c>
      <c r="CM24" s="227" t="s">
        <v>102</v>
      </c>
      <c r="CN24" s="227" t="s">
        <v>102</v>
      </c>
      <c r="CO24" s="227" t="s">
        <v>102</v>
      </c>
      <c r="CP24" s="227" t="s">
        <v>102</v>
      </c>
      <c r="CQ24" s="227" t="s">
        <v>252</v>
      </c>
      <c r="CR24" s="227" t="s">
        <v>102</v>
      </c>
      <c r="CS24" s="227" t="s">
        <v>102</v>
      </c>
      <c r="CT24" s="227" t="s">
        <v>102</v>
      </c>
      <c r="CU24" s="227" t="s">
        <v>102</v>
      </c>
      <c r="CV24" s="227" t="s">
        <v>102</v>
      </c>
      <c r="CW24" s="227" t="s">
        <v>102</v>
      </c>
      <c r="CX24" s="227" t="s">
        <v>252</v>
      </c>
      <c r="CY24" s="227" t="s">
        <v>252</v>
      </c>
      <c r="CZ24" s="227" t="s">
        <v>252</v>
      </c>
      <c r="DA24" s="227" t="s">
        <v>102</v>
      </c>
      <c r="DB24" s="227" t="s">
        <v>102</v>
      </c>
      <c r="DC24" s="227" t="s">
        <v>252</v>
      </c>
      <c r="DD24" s="227" t="s">
        <v>102</v>
      </c>
      <c r="DE24" s="227" t="s">
        <v>252</v>
      </c>
      <c r="DF24" s="227" t="s">
        <v>102</v>
      </c>
      <c r="DG24" s="227" t="s">
        <v>102</v>
      </c>
      <c r="DH24" s="227" t="s">
        <v>102</v>
      </c>
      <c r="DI24" s="227"/>
      <c r="DJ24" s="227" t="s">
        <v>102</v>
      </c>
      <c r="DK24" s="227"/>
      <c r="DL24" s="227"/>
      <c r="DM24" s="227" t="s">
        <v>102</v>
      </c>
      <c r="DN24" s="227" t="s">
        <v>102</v>
      </c>
      <c r="DO24" s="227"/>
      <c r="DP24" s="227" t="s">
        <v>251</v>
      </c>
      <c r="DQ24" s="231">
        <v>0</v>
      </c>
    </row>
    <row r="25" spans="1:121" s="44" customFormat="1" ht="14.25">
      <c r="A25" s="185">
        <v>21</v>
      </c>
      <c r="B25" s="217" t="s">
        <v>443</v>
      </c>
      <c r="C25" s="218" t="s">
        <v>424</v>
      </c>
      <c r="D25" s="219" t="s">
        <v>421</v>
      </c>
      <c r="E25" s="220">
        <v>80775114</v>
      </c>
      <c r="F25" s="219" t="s">
        <v>404</v>
      </c>
      <c r="G25" s="221" t="s">
        <v>230</v>
      </c>
      <c r="H25" s="222">
        <v>33</v>
      </c>
      <c r="I25" s="222" t="s">
        <v>226</v>
      </c>
      <c r="J25" s="222">
        <v>78</v>
      </c>
      <c r="K25" s="223">
        <v>26</v>
      </c>
      <c r="L25" s="224" t="s">
        <v>227</v>
      </c>
      <c r="M25" s="247"/>
      <c r="N25" s="247"/>
      <c r="O25" s="247">
        <v>3</v>
      </c>
      <c r="P25" s="247"/>
      <c r="Q25" s="247"/>
      <c r="R25" s="247">
        <v>9</v>
      </c>
      <c r="S25" s="222">
        <v>6</v>
      </c>
      <c r="T25" s="222" t="s">
        <v>228</v>
      </c>
      <c r="U25" s="226">
        <v>43475</v>
      </c>
      <c r="V25" s="227" t="s">
        <v>102</v>
      </c>
      <c r="W25" s="227" t="s">
        <v>102</v>
      </c>
      <c r="X25" s="227" t="s">
        <v>102</v>
      </c>
      <c r="Y25" s="197" t="s">
        <v>102</v>
      </c>
      <c r="Z25" s="197" t="s">
        <v>102</v>
      </c>
      <c r="AA25" s="197" t="s">
        <v>102</v>
      </c>
      <c r="AB25" s="197">
        <v>0</v>
      </c>
      <c r="AC25" s="196">
        <v>0</v>
      </c>
      <c r="AD25" s="222" t="s">
        <v>414</v>
      </c>
      <c r="AE25" s="212">
        <v>0</v>
      </c>
      <c r="AF25" s="227" t="s">
        <v>251</v>
      </c>
      <c r="AG25" s="212">
        <v>0</v>
      </c>
      <c r="AH25" s="212">
        <v>0</v>
      </c>
      <c r="AI25" s="212">
        <v>0</v>
      </c>
      <c r="AJ25" s="195">
        <v>0</v>
      </c>
      <c r="AK25" s="195">
        <v>0</v>
      </c>
      <c r="AL25" s="227" t="s">
        <v>251</v>
      </c>
      <c r="AM25" s="195">
        <v>0</v>
      </c>
      <c r="AN25" s="228" t="s">
        <v>251</v>
      </c>
      <c r="AO25" s="195">
        <v>0</v>
      </c>
      <c r="AP25" s="195">
        <v>0</v>
      </c>
      <c r="AQ25" s="229"/>
      <c r="AR25" s="212" t="s">
        <v>102</v>
      </c>
      <c r="AS25" s="212" t="s">
        <v>102</v>
      </c>
      <c r="AT25" s="227" t="s">
        <v>102</v>
      </c>
      <c r="AU25" s="195" t="s">
        <v>252</v>
      </c>
      <c r="AV25" s="212" t="s">
        <v>102</v>
      </c>
      <c r="AW25" s="212" t="s">
        <v>102</v>
      </c>
      <c r="AX25" s="227">
        <v>8</v>
      </c>
      <c r="AY25" s="227" t="s">
        <v>102</v>
      </c>
      <c r="AZ25" s="227"/>
      <c r="BA25" s="227" t="s">
        <v>251</v>
      </c>
      <c r="BB25" s="227"/>
      <c r="BC25" s="227" t="s">
        <v>102</v>
      </c>
      <c r="BD25" s="227" t="s">
        <v>102</v>
      </c>
      <c r="BE25" s="227" t="s">
        <v>102</v>
      </c>
      <c r="BF25" s="227" t="s">
        <v>102</v>
      </c>
      <c r="BG25" s="227" t="s">
        <v>252</v>
      </c>
      <c r="BH25" s="227"/>
      <c r="BI25" s="227">
        <v>0</v>
      </c>
      <c r="BJ25" s="227">
        <v>0</v>
      </c>
      <c r="BK25" s="227">
        <v>0</v>
      </c>
      <c r="BL25" s="227">
        <v>0</v>
      </c>
      <c r="BM25" s="227">
        <v>0</v>
      </c>
      <c r="BN25" s="227">
        <v>0</v>
      </c>
      <c r="BO25" s="227">
        <v>5</v>
      </c>
      <c r="BP25" s="227">
        <v>4</v>
      </c>
      <c r="BQ25" s="195">
        <v>0</v>
      </c>
      <c r="BR25" s="195">
        <v>0</v>
      </c>
      <c r="BS25" s="195">
        <v>0</v>
      </c>
      <c r="BT25" s="195">
        <v>0</v>
      </c>
      <c r="BU25" s="195">
        <v>0</v>
      </c>
      <c r="BV25" s="195">
        <v>0</v>
      </c>
      <c r="BW25" s="195">
        <v>0</v>
      </c>
      <c r="BX25" s="195">
        <v>0</v>
      </c>
      <c r="BY25" s="195">
        <v>0</v>
      </c>
      <c r="BZ25" s="195">
        <v>0</v>
      </c>
      <c r="CA25" s="227">
        <v>6</v>
      </c>
      <c r="CB25" s="195">
        <v>0</v>
      </c>
      <c r="CC25" s="195">
        <v>0</v>
      </c>
      <c r="CD25" s="195">
        <v>0</v>
      </c>
      <c r="CE25" s="195">
        <v>0</v>
      </c>
      <c r="CF25" s="195">
        <v>0</v>
      </c>
      <c r="CG25" s="195">
        <v>0</v>
      </c>
      <c r="CH25" s="195">
        <v>0</v>
      </c>
      <c r="CI25" s="230" t="s">
        <v>102</v>
      </c>
      <c r="CJ25" s="227" t="s">
        <v>102</v>
      </c>
      <c r="CK25" s="227" t="s">
        <v>102</v>
      </c>
      <c r="CL25" s="227" t="s">
        <v>102</v>
      </c>
      <c r="CM25" s="227" t="s">
        <v>102</v>
      </c>
      <c r="CN25" s="227" t="s">
        <v>102</v>
      </c>
      <c r="CO25" s="227" t="s">
        <v>252</v>
      </c>
      <c r="CP25" s="227" t="s">
        <v>102</v>
      </c>
      <c r="CQ25" s="227" t="s">
        <v>102</v>
      </c>
      <c r="CR25" s="227" t="s">
        <v>102</v>
      </c>
      <c r="CS25" s="227" t="s">
        <v>102</v>
      </c>
      <c r="CT25" s="227" t="s">
        <v>102</v>
      </c>
      <c r="CU25" s="227" t="s">
        <v>102</v>
      </c>
      <c r="CV25" s="227" t="s">
        <v>102</v>
      </c>
      <c r="CW25" s="227" t="s">
        <v>102</v>
      </c>
      <c r="CX25" s="227" t="s">
        <v>102</v>
      </c>
      <c r="CY25" s="227" t="s">
        <v>252</v>
      </c>
      <c r="CZ25" s="227" t="s">
        <v>102</v>
      </c>
      <c r="DA25" s="227" t="s">
        <v>102</v>
      </c>
      <c r="DB25" s="227" t="s">
        <v>102</v>
      </c>
      <c r="DC25" s="227" t="s">
        <v>252</v>
      </c>
      <c r="DD25" s="227" t="s">
        <v>102</v>
      </c>
      <c r="DE25" s="227" t="s">
        <v>252</v>
      </c>
      <c r="DF25" s="227" t="s">
        <v>102</v>
      </c>
      <c r="DG25" s="227" t="s">
        <v>102</v>
      </c>
      <c r="DH25" s="227" t="s">
        <v>102</v>
      </c>
      <c r="DI25" s="227"/>
      <c r="DJ25" s="227" t="s">
        <v>102</v>
      </c>
      <c r="DK25" s="227"/>
      <c r="DL25" s="227"/>
      <c r="DM25" s="227" t="s">
        <v>102</v>
      </c>
      <c r="DN25" s="227" t="s">
        <v>102</v>
      </c>
      <c r="DO25" s="227"/>
      <c r="DP25" s="227" t="s">
        <v>251</v>
      </c>
      <c r="DQ25" s="231">
        <v>0</v>
      </c>
    </row>
    <row r="26" spans="1:121" s="44" customFormat="1" ht="14.25">
      <c r="A26" s="185">
        <v>22</v>
      </c>
      <c r="B26" s="217" t="s">
        <v>443</v>
      </c>
      <c r="C26" s="233" t="s">
        <v>424</v>
      </c>
      <c r="D26" s="234" t="s">
        <v>431</v>
      </c>
      <c r="E26" s="235">
        <v>1102830568</v>
      </c>
      <c r="F26" s="234" t="s">
        <v>404</v>
      </c>
      <c r="G26" s="236" t="s">
        <v>230</v>
      </c>
      <c r="H26" s="237">
        <v>28</v>
      </c>
      <c r="I26" s="237" t="s">
        <v>432</v>
      </c>
      <c r="J26" s="237">
        <v>67</v>
      </c>
      <c r="K26" s="238">
        <v>24</v>
      </c>
      <c r="L26" s="239" t="s">
        <v>227</v>
      </c>
      <c r="M26" s="240"/>
      <c r="N26" s="247">
        <v>10</v>
      </c>
      <c r="O26" s="247"/>
      <c r="P26" s="247"/>
      <c r="Q26" s="247"/>
      <c r="R26" s="247">
        <v>3</v>
      </c>
      <c r="S26" s="237">
        <v>5</v>
      </c>
      <c r="T26" s="237" t="s">
        <v>228</v>
      </c>
      <c r="U26" s="241">
        <v>43482</v>
      </c>
      <c r="V26" s="242" t="s">
        <v>102</v>
      </c>
      <c r="W26" s="242" t="s">
        <v>102</v>
      </c>
      <c r="X26" s="242" t="s">
        <v>102</v>
      </c>
      <c r="Y26" s="195" t="s">
        <v>246</v>
      </c>
      <c r="Z26" s="243" t="s">
        <v>102</v>
      </c>
      <c r="AA26" s="243" t="s">
        <v>102</v>
      </c>
      <c r="AB26" s="197">
        <v>0</v>
      </c>
      <c r="AC26" s="196">
        <v>0</v>
      </c>
      <c r="AD26" s="237" t="s">
        <v>102</v>
      </c>
      <c r="AE26" s="212">
        <v>0</v>
      </c>
      <c r="AF26" s="242">
        <v>0</v>
      </c>
      <c r="AG26" s="242">
        <v>0</v>
      </c>
      <c r="AH26" s="212">
        <v>0</v>
      </c>
      <c r="AI26" s="212">
        <v>0</v>
      </c>
      <c r="AJ26" s="242">
        <v>0</v>
      </c>
      <c r="AK26" s="195">
        <v>0</v>
      </c>
      <c r="AL26" s="242">
        <v>0</v>
      </c>
      <c r="AM26" s="195">
        <v>0</v>
      </c>
      <c r="AN26" s="203" t="s">
        <v>251</v>
      </c>
      <c r="AO26" s="195">
        <v>0</v>
      </c>
      <c r="AP26" s="195">
        <v>0</v>
      </c>
      <c r="AQ26" s="244"/>
      <c r="AR26" s="212" t="s">
        <v>102</v>
      </c>
      <c r="AS26" s="212" t="s">
        <v>102</v>
      </c>
      <c r="AT26" s="195" t="s">
        <v>252</v>
      </c>
      <c r="AU26" s="242" t="s">
        <v>102</v>
      </c>
      <c r="AV26" s="212" t="s">
        <v>102</v>
      </c>
      <c r="AW26" s="242" t="s">
        <v>252</v>
      </c>
      <c r="AX26" s="212" t="s">
        <v>102</v>
      </c>
      <c r="AY26" s="242" t="s">
        <v>102</v>
      </c>
      <c r="AZ26" s="242"/>
      <c r="BA26" s="242" t="s">
        <v>251</v>
      </c>
      <c r="BB26" s="242"/>
      <c r="BC26" s="242" t="s">
        <v>102</v>
      </c>
      <c r="BD26" s="242" t="s">
        <v>102</v>
      </c>
      <c r="BE26" s="242" t="s">
        <v>102</v>
      </c>
      <c r="BF26" s="242" t="s">
        <v>102</v>
      </c>
      <c r="BG26" s="242" t="s">
        <v>252</v>
      </c>
      <c r="BH26" s="242"/>
      <c r="BI26" s="242">
        <v>6</v>
      </c>
      <c r="BJ26" s="242">
        <v>5</v>
      </c>
      <c r="BK26" s="242">
        <v>0</v>
      </c>
      <c r="BL26" s="242">
        <v>0</v>
      </c>
      <c r="BM26" s="242">
        <v>0</v>
      </c>
      <c r="BN26" s="242">
        <v>0</v>
      </c>
      <c r="BO26" s="242">
        <v>0</v>
      </c>
      <c r="BP26" s="242">
        <v>0</v>
      </c>
      <c r="BQ26" s="195">
        <v>0</v>
      </c>
      <c r="BR26" s="195">
        <v>0</v>
      </c>
      <c r="BS26" s="195">
        <v>0</v>
      </c>
      <c r="BT26" s="195">
        <v>0</v>
      </c>
      <c r="BU26" s="195">
        <v>0</v>
      </c>
      <c r="BV26" s="195">
        <v>0</v>
      </c>
      <c r="BW26" s="195">
        <v>0</v>
      </c>
      <c r="BX26" s="195">
        <v>0</v>
      </c>
      <c r="BY26" s="195">
        <v>0</v>
      </c>
      <c r="BZ26" s="242">
        <v>7</v>
      </c>
      <c r="CA26" s="195">
        <v>0</v>
      </c>
      <c r="CB26" s="195">
        <v>0</v>
      </c>
      <c r="CC26" s="195">
        <v>0</v>
      </c>
      <c r="CD26" s="195">
        <v>0</v>
      </c>
      <c r="CE26" s="195">
        <v>0</v>
      </c>
      <c r="CF26" s="195">
        <v>0</v>
      </c>
      <c r="CG26" s="195">
        <v>0</v>
      </c>
      <c r="CH26" s="195">
        <v>0</v>
      </c>
      <c r="CI26" s="245" t="s">
        <v>102</v>
      </c>
      <c r="CJ26" s="242" t="s">
        <v>102</v>
      </c>
      <c r="CK26" s="242" t="s">
        <v>252</v>
      </c>
      <c r="CL26" s="242" t="s">
        <v>102</v>
      </c>
      <c r="CM26" s="242" t="s">
        <v>102</v>
      </c>
      <c r="CN26" s="242" t="s">
        <v>102</v>
      </c>
      <c r="CO26" s="242" t="s">
        <v>252</v>
      </c>
      <c r="CP26" s="242" t="s">
        <v>102</v>
      </c>
      <c r="CQ26" s="242" t="s">
        <v>102</v>
      </c>
      <c r="CR26" s="242" t="s">
        <v>102</v>
      </c>
      <c r="CS26" s="242" t="s">
        <v>102</v>
      </c>
      <c r="CT26" s="242" t="s">
        <v>102</v>
      </c>
      <c r="CU26" s="242" t="s">
        <v>102</v>
      </c>
      <c r="CV26" s="242" t="s">
        <v>252</v>
      </c>
      <c r="CW26" s="242" t="s">
        <v>102</v>
      </c>
      <c r="CX26" s="242" t="s">
        <v>102</v>
      </c>
      <c r="CY26" s="242" t="s">
        <v>102</v>
      </c>
      <c r="CZ26" s="242" t="s">
        <v>102</v>
      </c>
      <c r="DA26" s="242" t="s">
        <v>102</v>
      </c>
      <c r="DB26" s="242" t="s">
        <v>102</v>
      </c>
      <c r="DC26" s="242" t="s">
        <v>252</v>
      </c>
      <c r="DD26" s="242" t="s">
        <v>102</v>
      </c>
      <c r="DE26" s="242" t="s">
        <v>252</v>
      </c>
      <c r="DF26" s="242" t="s">
        <v>102</v>
      </c>
      <c r="DG26" s="242" t="s">
        <v>102</v>
      </c>
      <c r="DH26" s="242" t="s">
        <v>102</v>
      </c>
      <c r="DI26" s="242"/>
      <c r="DJ26" s="242" t="s">
        <v>102</v>
      </c>
      <c r="DK26" s="242"/>
      <c r="DL26" s="242"/>
      <c r="DM26" s="242" t="s">
        <v>102</v>
      </c>
      <c r="DN26" s="242" t="s">
        <v>102</v>
      </c>
      <c r="DO26" s="242"/>
      <c r="DP26" s="242" t="s">
        <v>251</v>
      </c>
      <c r="DQ26" s="246">
        <v>0</v>
      </c>
    </row>
    <row r="27" spans="1:121" s="182" customFormat="1" ht="14.25">
      <c r="A27" s="167"/>
      <c r="B27" s="168"/>
      <c r="C27" s="169"/>
      <c r="D27" s="170"/>
      <c r="E27" s="171"/>
      <c r="F27" s="170"/>
      <c r="G27" s="172"/>
      <c r="H27" s="173"/>
      <c r="I27" s="173"/>
      <c r="J27" s="173"/>
      <c r="K27" s="164"/>
      <c r="L27" s="174"/>
      <c r="M27" s="175"/>
      <c r="N27" s="175"/>
      <c r="O27" s="173"/>
      <c r="P27" s="175"/>
      <c r="Q27" s="175"/>
      <c r="R27" s="173"/>
      <c r="S27" s="173"/>
      <c r="T27" s="173"/>
      <c r="U27" s="176"/>
      <c r="V27" s="177"/>
      <c r="W27" s="177"/>
      <c r="X27" s="177"/>
      <c r="Y27" s="166"/>
      <c r="Z27" s="166"/>
      <c r="AA27" s="166"/>
      <c r="AB27" s="166"/>
      <c r="AC27" s="166"/>
      <c r="AD27" s="173"/>
      <c r="AE27" s="177"/>
      <c r="AF27" s="177"/>
      <c r="AG27" s="177"/>
      <c r="AH27" s="177"/>
      <c r="AI27" s="177"/>
      <c r="AJ27" s="177"/>
      <c r="AK27" s="177"/>
      <c r="AL27" s="177"/>
      <c r="AM27" s="177"/>
      <c r="AN27" s="178"/>
      <c r="AO27" s="178"/>
      <c r="AP27" s="178"/>
      <c r="AQ27" s="179"/>
      <c r="AR27" s="177"/>
      <c r="AS27" s="177"/>
      <c r="AT27" s="177"/>
      <c r="AU27" s="177"/>
      <c r="AV27" s="177"/>
      <c r="AW27" s="177"/>
      <c r="AX27" s="177"/>
      <c r="AY27" s="177"/>
      <c r="AZ27" s="177"/>
      <c r="BA27" s="177"/>
      <c r="BB27" s="177"/>
      <c r="BC27" s="177"/>
      <c r="BD27" s="177"/>
      <c r="BE27" s="177"/>
      <c r="BF27" s="177"/>
      <c r="BG27" s="177"/>
      <c r="BH27" s="177"/>
      <c r="BI27" s="177"/>
      <c r="BJ27" s="177"/>
      <c r="BK27" s="177"/>
      <c r="BL27" s="177"/>
      <c r="BM27" s="177"/>
      <c r="BN27" s="177"/>
      <c r="BO27" s="177"/>
      <c r="BP27" s="177"/>
      <c r="BQ27" s="177"/>
      <c r="BR27" s="177"/>
      <c r="BS27" s="177"/>
      <c r="BT27" s="177"/>
      <c r="BU27" s="177"/>
      <c r="BV27" s="177"/>
      <c r="BW27" s="177"/>
      <c r="BX27" s="177"/>
      <c r="BY27" s="177"/>
      <c r="BZ27" s="177"/>
      <c r="CA27" s="177"/>
      <c r="CB27" s="177"/>
      <c r="CC27" s="177"/>
      <c r="CD27" s="177"/>
      <c r="CE27" s="177"/>
      <c r="CF27" s="177"/>
      <c r="CG27" s="177"/>
      <c r="CH27" s="177"/>
      <c r="CI27" s="180"/>
      <c r="CJ27" s="177"/>
      <c r="CK27" s="177"/>
      <c r="CL27" s="177"/>
      <c r="CM27" s="177"/>
      <c r="CN27" s="177"/>
      <c r="CO27" s="177"/>
      <c r="CP27" s="177"/>
      <c r="CQ27" s="177"/>
      <c r="CR27" s="177"/>
      <c r="CS27" s="177"/>
      <c r="CT27" s="177"/>
      <c r="CU27" s="177"/>
      <c r="CV27" s="177"/>
      <c r="CW27" s="177"/>
      <c r="CX27" s="177"/>
      <c r="CY27" s="177"/>
      <c r="CZ27" s="177"/>
      <c r="DA27" s="177"/>
      <c r="DB27" s="177"/>
      <c r="DC27" s="177"/>
      <c r="DD27" s="177"/>
      <c r="DE27" s="177"/>
      <c r="DF27" s="177"/>
      <c r="DG27" s="177"/>
      <c r="DH27" s="177"/>
      <c r="DI27" s="177"/>
      <c r="DJ27" s="177"/>
      <c r="DK27" s="177"/>
      <c r="DL27" s="177"/>
      <c r="DM27" s="177"/>
      <c r="DN27" s="177"/>
      <c r="DO27" s="177"/>
      <c r="DP27" s="177"/>
      <c r="DQ27" s="181"/>
    </row>
    <row r="28" spans="1:121" s="44" customFormat="1">
      <c r="A28" s="12"/>
      <c r="B28" s="75"/>
      <c r="C28" s="74"/>
      <c r="D28" s="3"/>
      <c r="E28" s="76"/>
      <c r="F28" s="74"/>
      <c r="G28" s="46"/>
      <c r="H28" s="13"/>
      <c r="I28" s="13"/>
      <c r="J28" s="13"/>
      <c r="K28" s="71"/>
      <c r="L28" s="21"/>
      <c r="M28" s="14"/>
      <c r="N28" s="14"/>
      <c r="O28" s="14"/>
      <c r="P28" s="14"/>
      <c r="Q28" s="14"/>
      <c r="R28" s="14"/>
      <c r="S28" s="14"/>
      <c r="T28" s="14"/>
      <c r="U28" s="15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42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  <c r="DH28" s="14"/>
      <c r="DI28" s="14"/>
      <c r="DJ28" s="14"/>
      <c r="DK28" s="14"/>
      <c r="DL28" s="14"/>
      <c r="DM28" s="14"/>
      <c r="DN28" s="14"/>
      <c r="DO28" s="14"/>
      <c r="DP28" s="14"/>
      <c r="DQ28" s="90"/>
    </row>
    <row r="29" spans="1:121" s="44" customFormat="1">
      <c r="A29" s="12"/>
      <c r="B29" s="75"/>
      <c r="C29" s="74"/>
      <c r="D29" s="74"/>
      <c r="E29" s="76"/>
      <c r="F29" s="74"/>
      <c r="G29" s="46"/>
      <c r="H29" s="13"/>
      <c r="I29" s="13"/>
      <c r="J29" s="13"/>
      <c r="K29" s="71"/>
      <c r="L29" s="21"/>
      <c r="M29" s="14"/>
      <c r="N29" s="14"/>
      <c r="O29" s="14"/>
      <c r="P29" s="14"/>
      <c r="Q29" s="14"/>
      <c r="R29" s="14"/>
      <c r="S29" s="14"/>
      <c r="T29" s="14"/>
      <c r="U29" s="15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42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90"/>
    </row>
    <row r="30" spans="1:121" s="45" customFormat="1">
      <c r="A30" s="12"/>
      <c r="B30" s="75"/>
      <c r="C30" s="74"/>
      <c r="D30" s="3"/>
      <c r="E30" s="76"/>
      <c r="F30" s="74"/>
      <c r="G30" s="46"/>
      <c r="H30" s="13"/>
      <c r="I30" s="13"/>
      <c r="J30" s="13"/>
      <c r="K30" s="71"/>
      <c r="L30" s="21"/>
      <c r="M30" s="14"/>
      <c r="N30" s="14"/>
      <c r="O30" s="14"/>
      <c r="P30" s="14"/>
      <c r="Q30" s="14"/>
      <c r="R30" s="14"/>
      <c r="S30" s="14"/>
      <c r="T30" s="14"/>
      <c r="U30" s="15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42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90"/>
    </row>
    <row r="31" spans="1:121" s="44" customFormat="1">
      <c r="A31" s="12"/>
      <c r="B31" s="75"/>
      <c r="C31" s="74"/>
      <c r="D31" s="3"/>
      <c r="E31" s="76"/>
      <c r="F31" s="74"/>
      <c r="G31" s="46"/>
      <c r="H31" s="13"/>
      <c r="I31" s="13"/>
      <c r="J31" s="13"/>
      <c r="K31" s="71"/>
      <c r="L31" s="21"/>
      <c r="M31" s="14"/>
      <c r="N31" s="14"/>
      <c r="O31" s="14"/>
      <c r="P31" s="14"/>
      <c r="Q31" s="14"/>
      <c r="R31" s="14"/>
      <c r="S31" s="14"/>
      <c r="T31" s="14"/>
      <c r="U31" s="15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42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4"/>
      <c r="DF31" s="14"/>
      <c r="DG31" s="14"/>
      <c r="DH31" s="14"/>
      <c r="DI31" s="14"/>
      <c r="DJ31" s="14"/>
      <c r="DK31" s="14"/>
      <c r="DL31" s="14"/>
      <c r="DM31" s="14"/>
      <c r="DN31" s="14"/>
      <c r="DO31" s="14"/>
      <c r="DP31" s="14"/>
      <c r="DQ31" s="90"/>
    </row>
    <row r="32" spans="1:121" s="44" customFormat="1">
      <c r="A32" s="12"/>
      <c r="B32" s="75"/>
      <c r="C32" s="74"/>
      <c r="D32" s="3"/>
      <c r="E32" s="76"/>
      <c r="F32" s="74"/>
      <c r="G32" s="46"/>
      <c r="H32" s="13"/>
      <c r="I32" s="13"/>
      <c r="J32" s="13"/>
      <c r="K32" s="71"/>
      <c r="L32" s="21"/>
      <c r="M32" s="14"/>
      <c r="N32" s="14"/>
      <c r="O32" s="14"/>
      <c r="P32" s="14"/>
      <c r="Q32" s="14"/>
      <c r="R32" s="14"/>
      <c r="S32" s="14"/>
      <c r="T32" s="14"/>
      <c r="U32" s="15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42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90"/>
    </row>
    <row r="33" spans="1:121" s="44" customFormat="1">
      <c r="A33" s="12"/>
      <c r="B33" s="75"/>
      <c r="C33" s="74"/>
      <c r="D33" s="74"/>
      <c r="E33" s="76"/>
      <c r="F33" s="74"/>
      <c r="G33" s="46"/>
      <c r="H33" s="13"/>
      <c r="I33" s="13"/>
      <c r="J33" s="13"/>
      <c r="K33" s="71"/>
      <c r="L33" s="21"/>
      <c r="M33" s="14"/>
      <c r="N33" s="14"/>
      <c r="O33" s="14"/>
      <c r="P33" s="14"/>
      <c r="Q33" s="14"/>
      <c r="R33" s="14"/>
      <c r="S33" s="14"/>
      <c r="T33" s="14"/>
      <c r="U33" s="15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42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90"/>
    </row>
    <row r="34" spans="1:121" s="44" customFormat="1">
      <c r="A34" s="12"/>
      <c r="B34" s="75"/>
      <c r="C34" s="74"/>
      <c r="D34" s="3"/>
      <c r="E34" s="76"/>
      <c r="F34" s="74"/>
      <c r="G34" s="46"/>
      <c r="H34" s="13"/>
      <c r="I34" s="13"/>
      <c r="J34" s="13"/>
      <c r="K34" s="71"/>
      <c r="L34" s="21"/>
      <c r="M34" s="14"/>
      <c r="N34" s="14"/>
      <c r="O34" s="14"/>
      <c r="P34" s="14"/>
      <c r="Q34" s="14"/>
      <c r="R34" s="14"/>
      <c r="S34" s="14"/>
      <c r="T34" s="14"/>
      <c r="U34" s="15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51" t="s">
        <v>252</v>
      </c>
      <c r="AZ34" s="14"/>
      <c r="BA34" s="14"/>
      <c r="BB34" s="14"/>
      <c r="BC34" s="14"/>
      <c r="BD34" s="14"/>
      <c r="BE34" s="14"/>
      <c r="BF34" s="42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90"/>
    </row>
    <row r="35" spans="1:121" s="44" customFormat="1">
      <c r="A35" s="12"/>
      <c r="B35" s="75"/>
      <c r="C35" s="74"/>
      <c r="D35" s="3"/>
      <c r="E35" s="76"/>
      <c r="F35" s="74"/>
      <c r="G35" s="46"/>
      <c r="H35" s="13"/>
      <c r="I35" s="13"/>
      <c r="J35" s="13"/>
      <c r="K35" s="71"/>
      <c r="L35" s="21"/>
      <c r="M35" s="14"/>
      <c r="N35" s="14"/>
      <c r="O35" s="14"/>
      <c r="P35" s="14"/>
      <c r="Q35" s="14"/>
      <c r="R35" s="14"/>
      <c r="S35" s="14"/>
      <c r="T35" s="14"/>
      <c r="U35" s="15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42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90"/>
    </row>
    <row r="36" spans="1:121" s="45" customFormat="1">
      <c r="A36" s="12"/>
      <c r="B36" s="75"/>
      <c r="C36" s="74"/>
      <c r="D36" s="3"/>
      <c r="E36" s="76"/>
      <c r="F36" s="74"/>
      <c r="G36" s="46"/>
      <c r="H36" s="13"/>
      <c r="I36" s="13"/>
      <c r="J36" s="13"/>
      <c r="K36" s="71"/>
      <c r="L36" s="21"/>
      <c r="M36" s="14"/>
      <c r="N36" s="14"/>
      <c r="O36" s="14"/>
      <c r="P36" s="14"/>
      <c r="Q36" s="14"/>
      <c r="R36" s="14"/>
      <c r="S36" s="14"/>
      <c r="T36" s="14"/>
      <c r="U36" s="15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42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4"/>
      <c r="DF36" s="14"/>
      <c r="DG36" s="14"/>
      <c r="DH36" s="14"/>
      <c r="DI36" s="14"/>
      <c r="DJ36" s="14"/>
      <c r="DK36" s="14"/>
      <c r="DL36" s="14"/>
      <c r="DM36" s="14"/>
      <c r="DN36" s="14"/>
      <c r="DO36" s="14"/>
      <c r="DP36" s="14"/>
      <c r="DQ36" s="90"/>
    </row>
    <row r="37" spans="1:121" s="44" customFormat="1">
      <c r="A37" s="12"/>
      <c r="B37" s="75"/>
      <c r="C37" s="74"/>
      <c r="D37" s="3"/>
      <c r="E37" s="76"/>
      <c r="F37" s="74"/>
      <c r="G37" s="46"/>
      <c r="H37" s="13"/>
      <c r="I37" s="13"/>
      <c r="J37" s="13"/>
      <c r="K37" s="71"/>
      <c r="L37" s="21"/>
      <c r="M37" s="14"/>
      <c r="N37" s="14"/>
      <c r="O37" s="14"/>
      <c r="P37" s="14"/>
      <c r="Q37" s="14"/>
      <c r="R37" s="14"/>
      <c r="S37" s="14"/>
      <c r="T37" s="14"/>
      <c r="U37" s="15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42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14"/>
      <c r="DI37" s="14"/>
      <c r="DJ37" s="14"/>
      <c r="DK37" s="14"/>
      <c r="DL37" s="14"/>
      <c r="DM37" s="14"/>
      <c r="DN37" s="14"/>
      <c r="DO37" s="14"/>
      <c r="DP37" s="14"/>
      <c r="DQ37" s="90"/>
    </row>
    <row r="38" spans="1:121" s="44" customFormat="1">
      <c r="A38" s="12"/>
      <c r="B38" s="75"/>
      <c r="C38" s="74"/>
      <c r="D38" s="3"/>
      <c r="E38" s="76"/>
      <c r="F38" s="74"/>
      <c r="G38" s="46"/>
      <c r="H38" s="13"/>
      <c r="I38" s="13"/>
      <c r="J38" s="13"/>
      <c r="K38" s="71"/>
      <c r="L38" s="21"/>
      <c r="M38" s="14"/>
      <c r="N38" s="14"/>
      <c r="O38" s="14"/>
      <c r="P38" s="14"/>
      <c r="Q38" s="14"/>
      <c r="R38" s="14"/>
      <c r="S38" s="14"/>
      <c r="T38" s="14"/>
      <c r="U38" s="15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42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90"/>
    </row>
    <row r="39" spans="1:121" s="44" customFormat="1">
      <c r="A39" s="12"/>
      <c r="B39" s="75"/>
      <c r="C39" s="74"/>
      <c r="D39" s="3"/>
      <c r="E39" s="76"/>
      <c r="F39" s="74"/>
      <c r="G39" s="46"/>
      <c r="H39" s="13"/>
      <c r="I39" s="13"/>
      <c r="J39" s="13"/>
      <c r="K39" s="71"/>
      <c r="L39" s="21"/>
      <c r="M39" s="14"/>
      <c r="N39" s="14"/>
      <c r="O39" s="14"/>
      <c r="P39" s="14"/>
      <c r="Q39" s="14"/>
      <c r="R39" s="14"/>
      <c r="S39" s="14"/>
      <c r="T39" s="14"/>
      <c r="U39" s="15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85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4"/>
      <c r="DF39" s="14"/>
      <c r="DG39" s="14"/>
      <c r="DH39" s="14"/>
      <c r="DI39" s="14"/>
      <c r="DJ39" s="14"/>
      <c r="DK39" s="14"/>
      <c r="DL39" s="14"/>
      <c r="DM39" s="14"/>
      <c r="DN39" s="14"/>
      <c r="DO39" s="14"/>
      <c r="DP39" s="14"/>
      <c r="DQ39" s="90"/>
    </row>
    <row r="40" spans="1:121" s="44" customFormat="1">
      <c r="A40" s="12"/>
      <c r="B40" s="75"/>
      <c r="C40" s="74"/>
      <c r="D40" s="3"/>
      <c r="E40" s="76"/>
      <c r="F40" s="78"/>
      <c r="G40" s="46"/>
      <c r="H40" s="13"/>
      <c r="I40" s="13"/>
      <c r="J40" s="13"/>
      <c r="K40" s="71"/>
      <c r="L40" s="21"/>
      <c r="M40" s="14"/>
      <c r="N40" s="14"/>
      <c r="O40" s="14"/>
      <c r="P40" s="14"/>
      <c r="Q40" s="14"/>
      <c r="R40" s="14"/>
      <c r="S40" s="14"/>
      <c r="T40" s="14"/>
      <c r="U40" s="15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42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90"/>
    </row>
    <row r="41" spans="1:121" s="45" customFormat="1">
      <c r="A41" s="12"/>
      <c r="B41" s="75"/>
      <c r="C41" s="74"/>
      <c r="D41" s="74"/>
      <c r="E41" s="76"/>
      <c r="F41" s="74"/>
      <c r="G41" s="46"/>
      <c r="H41" s="13"/>
      <c r="I41" s="13"/>
      <c r="J41" s="13"/>
      <c r="K41" s="71"/>
      <c r="L41" s="21"/>
      <c r="M41" s="14"/>
      <c r="N41" s="14"/>
      <c r="O41" s="14"/>
      <c r="P41" s="14"/>
      <c r="Q41" s="14"/>
      <c r="R41" s="14"/>
      <c r="S41" s="14"/>
      <c r="T41" s="14"/>
      <c r="U41" s="15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42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/>
      <c r="CF41" s="14"/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4"/>
      <c r="DF41" s="14"/>
      <c r="DG41" s="14"/>
      <c r="DH41" s="14"/>
      <c r="DI41" s="14"/>
      <c r="DJ41" s="14"/>
      <c r="DK41" s="14"/>
      <c r="DL41" s="14"/>
      <c r="DM41" s="14"/>
      <c r="DN41" s="14"/>
      <c r="DO41" s="14"/>
      <c r="DP41" s="14"/>
      <c r="DQ41" s="90"/>
    </row>
    <row r="42" spans="1:121" s="44" customFormat="1">
      <c r="A42" s="12"/>
      <c r="B42" s="75"/>
      <c r="C42" s="74"/>
      <c r="D42" s="3"/>
      <c r="E42" s="76"/>
      <c r="F42" s="74"/>
      <c r="G42" s="46"/>
      <c r="H42" s="13"/>
      <c r="I42" s="13"/>
      <c r="J42" s="13"/>
      <c r="K42" s="71"/>
      <c r="L42" s="21"/>
      <c r="M42" s="14"/>
      <c r="N42" s="14"/>
      <c r="O42" s="14"/>
      <c r="P42" s="14"/>
      <c r="Q42" s="14"/>
      <c r="R42" s="14"/>
      <c r="S42" s="14"/>
      <c r="T42" s="14"/>
      <c r="U42" s="15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42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90"/>
    </row>
    <row r="43" spans="1:121" s="44" customFormat="1">
      <c r="A43" s="12"/>
      <c r="B43" s="75"/>
      <c r="C43" s="74"/>
      <c r="D43" s="3"/>
      <c r="E43" s="76"/>
      <c r="F43" s="74"/>
      <c r="G43" s="46"/>
      <c r="H43" s="13"/>
      <c r="I43" s="13"/>
      <c r="J43" s="13"/>
      <c r="K43" s="71"/>
      <c r="L43" s="21"/>
      <c r="M43" s="14"/>
      <c r="N43" s="14"/>
      <c r="O43" s="14"/>
      <c r="P43" s="14"/>
      <c r="Q43" s="14"/>
      <c r="R43" s="14"/>
      <c r="S43" s="14"/>
      <c r="T43" s="14"/>
      <c r="U43" s="15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42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90"/>
    </row>
    <row r="44" spans="1:121" s="44" customFormat="1">
      <c r="A44" s="12"/>
      <c r="B44" s="75"/>
      <c r="C44" s="74"/>
      <c r="D44" s="74"/>
      <c r="E44" s="76"/>
      <c r="F44" s="78"/>
      <c r="G44" s="46"/>
      <c r="H44" s="13"/>
      <c r="I44" s="13"/>
      <c r="J44" s="13"/>
      <c r="K44" s="71"/>
      <c r="L44" s="21"/>
      <c r="M44" s="14"/>
      <c r="N44" s="14"/>
      <c r="O44" s="14"/>
      <c r="P44" s="14"/>
      <c r="Q44" s="14"/>
      <c r="R44" s="14"/>
      <c r="S44" s="14"/>
      <c r="T44" s="14"/>
      <c r="U44" s="15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48"/>
      <c r="AW44" s="48"/>
      <c r="AX44" s="48"/>
      <c r="AY44" s="14"/>
      <c r="AZ44" s="14"/>
      <c r="BA44" s="14"/>
      <c r="BB44" s="14"/>
      <c r="BC44" s="14"/>
      <c r="BD44" s="14"/>
      <c r="BE44" s="14"/>
      <c r="BF44" s="42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90"/>
    </row>
    <row r="45" spans="1:121" s="44" customFormat="1">
      <c r="A45" s="12"/>
      <c r="B45" s="75"/>
      <c r="C45" s="74"/>
      <c r="D45" s="3"/>
      <c r="E45" s="76"/>
      <c r="F45" s="78"/>
      <c r="G45" s="46"/>
      <c r="H45" s="13"/>
      <c r="I45" s="13"/>
      <c r="J45" s="13"/>
      <c r="K45" s="71"/>
      <c r="L45" s="21"/>
      <c r="M45" s="14"/>
      <c r="N45" s="14"/>
      <c r="O45" s="14"/>
      <c r="P45" s="14"/>
      <c r="Q45" s="14"/>
      <c r="R45" s="14"/>
      <c r="S45" s="14"/>
      <c r="T45" s="14"/>
      <c r="U45" s="15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42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90"/>
    </row>
    <row r="46" spans="1:121" s="45" customFormat="1">
      <c r="A46" s="12"/>
      <c r="B46" s="75"/>
      <c r="C46" s="74"/>
      <c r="D46" s="3"/>
      <c r="E46" s="76"/>
      <c r="F46" s="78"/>
      <c r="G46" s="46"/>
      <c r="H46" s="13"/>
      <c r="I46" s="13"/>
      <c r="J46" s="13"/>
      <c r="K46" s="71"/>
      <c r="L46" s="21"/>
      <c r="M46" s="14"/>
      <c r="N46" s="14"/>
      <c r="O46" s="14"/>
      <c r="P46" s="14"/>
      <c r="Q46" s="14"/>
      <c r="R46" s="14"/>
      <c r="S46" s="14"/>
      <c r="T46" s="14"/>
      <c r="U46" s="15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42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90"/>
    </row>
    <row r="47" spans="1:121" s="44" customFormat="1">
      <c r="A47" s="12"/>
      <c r="B47" s="75"/>
      <c r="C47" s="74"/>
      <c r="D47" s="3"/>
      <c r="E47" s="76"/>
      <c r="F47" s="78"/>
      <c r="G47" s="46"/>
      <c r="H47" s="13"/>
      <c r="I47" s="13"/>
      <c r="J47" s="13"/>
      <c r="K47" s="71"/>
      <c r="L47" s="21"/>
      <c r="M47" s="14"/>
      <c r="N47" s="14"/>
      <c r="O47" s="14"/>
      <c r="P47" s="14"/>
      <c r="Q47" s="14"/>
      <c r="R47" s="14"/>
      <c r="S47" s="14"/>
      <c r="T47" s="14"/>
      <c r="U47" s="15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42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90"/>
    </row>
    <row r="48" spans="1:121" s="44" customFormat="1">
      <c r="A48" s="12"/>
      <c r="B48" s="75"/>
      <c r="C48" s="74"/>
      <c r="D48" s="74"/>
      <c r="E48" s="76"/>
      <c r="F48" s="78"/>
      <c r="G48" s="46"/>
      <c r="H48" s="13"/>
      <c r="I48" s="13"/>
      <c r="J48" s="13"/>
      <c r="K48" s="71"/>
      <c r="L48" s="21"/>
      <c r="M48" s="14"/>
      <c r="N48" s="14"/>
      <c r="O48" s="14"/>
      <c r="P48" s="14"/>
      <c r="Q48" s="14"/>
      <c r="R48" s="14"/>
      <c r="S48" s="14"/>
      <c r="T48" s="14"/>
      <c r="U48" s="15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42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90"/>
    </row>
    <row r="49" spans="1:121" s="44" customFormat="1">
      <c r="A49" s="12"/>
      <c r="B49" s="75"/>
      <c r="C49" s="74"/>
      <c r="D49" s="3"/>
      <c r="E49" s="76"/>
      <c r="F49" s="78"/>
      <c r="G49" s="46"/>
      <c r="H49" s="13"/>
      <c r="I49" s="13"/>
      <c r="J49" s="13"/>
      <c r="K49" s="71"/>
      <c r="L49" s="21"/>
      <c r="M49" s="14"/>
      <c r="N49" s="14"/>
      <c r="O49" s="14"/>
      <c r="P49" s="14"/>
      <c r="Q49" s="14"/>
      <c r="R49" s="14"/>
      <c r="S49" s="14"/>
      <c r="T49" s="14"/>
      <c r="U49" s="15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42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90"/>
    </row>
    <row r="50" spans="1:121" s="44" customFormat="1">
      <c r="A50" s="12"/>
      <c r="B50" s="4"/>
      <c r="C50" s="74"/>
      <c r="D50" s="3"/>
      <c r="E50" s="6"/>
      <c r="F50" s="5"/>
      <c r="G50" s="46"/>
      <c r="H50" s="13"/>
      <c r="I50" s="13"/>
      <c r="J50" s="13"/>
      <c r="K50" s="71"/>
      <c r="L50" s="21"/>
      <c r="M50" s="14"/>
      <c r="N50" s="14"/>
      <c r="O50" s="14"/>
      <c r="P50" s="14"/>
      <c r="Q50" s="14"/>
      <c r="R50" s="14"/>
      <c r="S50" s="14"/>
      <c r="T50" s="14"/>
      <c r="U50" s="15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42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90"/>
    </row>
    <row r="51" spans="1:121" s="44" customFormat="1">
      <c r="A51" s="12"/>
      <c r="B51" s="75"/>
      <c r="C51" s="74"/>
      <c r="D51" s="3"/>
      <c r="E51" s="76"/>
      <c r="F51" s="74"/>
      <c r="G51" s="46"/>
      <c r="H51" s="13"/>
      <c r="I51" s="13"/>
      <c r="J51" s="13"/>
      <c r="K51" s="71"/>
      <c r="L51" s="21"/>
      <c r="M51" s="14"/>
      <c r="N51" s="14"/>
      <c r="O51" s="14"/>
      <c r="P51" s="14"/>
      <c r="Q51" s="14"/>
      <c r="R51" s="14"/>
      <c r="S51" s="14"/>
      <c r="T51" s="14"/>
      <c r="U51" s="15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42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90"/>
    </row>
    <row r="52" spans="1:121" s="45" customFormat="1">
      <c r="A52" s="12"/>
      <c r="B52" s="75"/>
      <c r="C52" s="74"/>
      <c r="D52" s="3"/>
      <c r="E52" s="76"/>
      <c r="F52" s="74"/>
      <c r="G52" s="46"/>
      <c r="H52" s="13"/>
      <c r="I52" s="13"/>
      <c r="J52" s="13"/>
      <c r="K52" s="71"/>
      <c r="L52" s="21"/>
      <c r="M52" s="14"/>
      <c r="N52" s="14"/>
      <c r="O52" s="14"/>
      <c r="P52" s="14"/>
      <c r="Q52" s="14"/>
      <c r="R52" s="14"/>
      <c r="S52" s="14"/>
      <c r="T52" s="14"/>
      <c r="U52" s="15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42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90"/>
    </row>
    <row r="53" spans="1:121" s="44" customFormat="1">
      <c r="A53" s="12"/>
      <c r="B53" s="75"/>
      <c r="C53" s="74"/>
      <c r="D53" s="3"/>
      <c r="E53" s="76"/>
      <c r="F53" s="78"/>
      <c r="G53" s="46"/>
      <c r="H53" s="13"/>
      <c r="I53" s="13"/>
      <c r="J53" s="13"/>
      <c r="K53" s="71"/>
      <c r="L53" s="21"/>
      <c r="M53" s="14"/>
      <c r="N53" s="14"/>
      <c r="O53" s="14"/>
      <c r="P53" s="14"/>
      <c r="Q53" s="14"/>
      <c r="R53" s="14"/>
      <c r="S53" s="14"/>
      <c r="T53" s="14"/>
      <c r="U53" s="15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42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4"/>
      <c r="DF53" s="14"/>
      <c r="DG53" s="14"/>
      <c r="DH53" s="14"/>
      <c r="DI53" s="14"/>
      <c r="DJ53" s="14"/>
      <c r="DK53" s="14"/>
      <c r="DL53" s="14"/>
      <c r="DM53" s="14"/>
      <c r="DN53" s="14"/>
      <c r="DO53" s="14"/>
      <c r="DP53" s="14"/>
      <c r="DQ53" s="90"/>
    </row>
    <row r="54" spans="1:121" s="44" customFormat="1">
      <c r="A54" s="12"/>
      <c r="B54" s="75"/>
      <c r="C54" s="74"/>
      <c r="D54" s="3"/>
      <c r="E54" s="76"/>
      <c r="F54" s="78"/>
      <c r="G54" s="46"/>
      <c r="H54" s="13"/>
      <c r="I54" s="13"/>
      <c r="J54" s="13"/>
      <c r="K54" s="71"/>
      <c r="L54" s="21"/>
      <c r="M54" s="14"/>
      <c r="N54" s="14"/>
      <c r="O54" s="14"/>
      <c r="P54" s="14"/>
      <c r="Q54" s="14"/>
      <c r="R54" s="14"/>
      <c r="S54" s="14"/>
      <c r="T54" s="14"/>
      <c r="U54" s="15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42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4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90"/>
    </row>
    <row r="55" spans="1:121" s="44" customFormat="1">
      <c r="A55" s="12"/>
      <c r="B55" s="75"/>
      <c r="C55" s="74"/>
      <c r="D55" s="3"/>
      <c r="E55" s="76"/>
      <c r="F55" s="74"/>
      <c r="G55" s="46"/>
      <c r="H55" s="13"/>
      <c r="I55" s="13"/>
      <c r="J55" s="13"/>
      <c r="K55" s="71"/>
      <c r="L55" s="21"/>
      <c r="M55" s="14"/>
      <c r="N55" s="14"/>
      <c r="O55" s="14"/>
      <c r="P55" s="14"/>
      <c r="Q55" s="14"/>
      <c r="R55" s="14"/>
      <c r="S55" s="14"/>
      <c r="T55" s="14"/>
      <c r="U55" s="15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42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90"/>
    </row>
    <row r="56" spans="1:121" s="45" customFormat="1">
      <c r="A56" s="12"/>
      <c r="B56" s="75"/>
      <c r="C56" s="74"/>
      <c r="D56" s="3"/>
      <c r="E56" s="76"/>
      <c r="F56" s="74"/>
      <c r="G56" s="46"/>
      <c r="H56" s="13"/>
      <c r="I56" s="13"/>
      <c r="J56" s="13"/>
      <c r="K56" s="71"/>
      <c r="L56" s="21"/>
      <c r="M56" s="14"/>
      <c r="N56" s="14"/>
      <c r="O56" s="14"/>
      <c r="P56" s="14"/>
      <c r="Q56" s="14"/>
      <c r="R56" s="14"/>
      <c r="S56" s="14"/>
      <c r="T56" s="14"/>
      <c r="U56" s="15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42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90"/>
    </row>
    <row r="57" spans="1:121" s="44" customFormat="1">
      <c r="A57" s="12"/>
      <c r="B57" s="75"/>
      <c r="C57" s="74"/>
      <c r="D57" s="3"/>
      <c r="E57" s="76"/>
      <c r="F57" s="78"/>
      <c r="G57" s="46"/>
      <c r="H57" s="13"/>
      <c r="I57" s="13"/>
      <c r="J57" s="13"/>
      <c r="K57" s="71"/>
      <c r="L57" s="21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42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90"/>
    </row>
    <row r="58" spans="1:121" s="44" customFormat="1">
      <c r="A58" s="12"/>
      <c r="B58" s="75"/>
      <c r="C58" s="74"/>
      <c r="D58" s="3"/>
      <c r="E58" s="76"/>
      <c r="F58" s="78"/>
      <c r="G58" s="46"/>
      <c r="H58" s="13"/>
      <c r="I58" s="13"/>
      <c r="J58" s="13"/>
      <c r="K58" s="71"/>
      <c r="L58" s="21"/>
      <c r="M58" s="14"/>
      <c r="N58" s="14"/>
      <c r="O58" s="14"/>
      <c r="P58" s="14"/>
      <c r="Q58" s="14"/>
      <c r="R58" s="14"/>
      <c r="S58" s="14"/>
      <c r="T58" s="14"/>
      <c r="U58" s="15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42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90"/>
    </row>
    <row r="59" spans="1:121" s="44" customFormat="1">
      <c r="A59" s="12"/>
      <c r="B59" s="75"/>
      <c r="C59" s="74"/>
      <c r="D59" s="3"/>
      <c r="E59" s="76"/>
      <c r="F59" s="78"/>
      <c r="G59" s="46"/>
      <c r="H59" s="13"/>
      <c r="I59" s="13"/>
      <c r="J59" s="13"/>
      <c r="K59" s="71"/>
      <c r="L59" s="21"/>
      <c r="M59" s="14"/>
      <c r="N59" s="14"/>
      <c r="O59" s="14"/>
      <c r="P59" s="14"/>
      <c r="Q59" s="14"/>
      <c r="R59" s="14"/>
      <c r="S59" s="14"/>
      <c r="T59" s="14"/>
      <c r="U59" s="15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42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4"/>
      <c r="DF59" s="14"/>
      <c r="DG59" s="14"/>
      <c r="DH59" s="14"/>
      <c r="DI59" s="14"/>
      <c r="DJ59" s="14"/>
      <c r="DK59" s="14"/>
      <c r="DL59" s="14"/>
      <c r="DM59" s="14"/>
      <c r="DN59" s="14"/>
      <c r="DO59" s="14"/>
      <c r="DP59" s="14"/>
      <c r="DQ59" s="90"/>
    </row>
    <row r="60" spans="1:121" s="44" customFormat="1">
      <c r="A60" s="12"/>
      <c r="B60" s="75"/>
      <c r="C60" s="74"/>
      <c r="D60" s="3"/>
      <c r="E60" s="76"/>
      <c r="F60" s="74"/>
      <c r="G60" s="46"/>
      <c r="H60" s="13"/>
      <c r="I60" s="13"/>
      <c r="J60" s="13"/>
      <c r="K60" s="71"/>
      <c r="L60" s="21"/>
      <c r="M60" s="14"/>
      <c r="N60" s="14"/>
      <c r="O60" s="14"/>
      <c r="P60" s="14"/>
      <c r="Q60" s="14"/>
      <c r="R60" s="14"/>
      <c r="S60" s="14"/>
      <c r="T60" s="14"/>
      <c r="U60" s="15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42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4"/>
      <c r="BY60" s="14"/>
      <c r="BZ60" s="14"/>
      <c r="CA60" s="14"/>
      <c r="CB60" s="14"/>
      <c r="CC60" s="14"/>
      <c r="CD60" s="14"/>
      <c r="CE60" s="14"/>
      <c r="CF60" s="14"/>
      <c r="CG60" s="14"/>
      <c r="CH60" s="14"/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4"/>
      <c r="DF60" s="14"/>
      <c r="DG60" s="14"/>
      <c r="DH60" s="14"/>
      <c r="DI60" s="14"/>
      <c r="DJ60" s="14"/>
      <c r="DK60" s="14"/>
      <c r="DL60" s="14"/>
      <c r="DM60" s="14"/>
      <c r="DN60" s="14"/>
      <c r="DO60" s="14"/>
      <c r="DP60" s="14"/>
      <c r="DQ60" s="90"/>
    </row>
    <row r="61" spans="1:121" s="44" customFormat="1">
      <c r="A61" s="12"/>
      <c r="B61" s="75"/>
      <c r="C61" s="74"/>
      <c r="D61" s="74"/>
      <c r="E61" s="76"/>
      <c r="F61" s="78"/>
      <c r="G61" s="46"/>
      <c r="H61" s="13"/>
      <c r="I61" s="13"/>
      <c r="J61" s="13"/>
      <c r="K61" s="71"/>
      <c r="L61" s="21"/>
      <c r="M61" s="14"/>
      <c r="N61" s="14"/>
      <c r="O61" s="14"/>
      <c r="P61" s="14"/>
      <c r="Q61" s="14"/>
      <c r="R61" s="14"/>
      <c r="S61" s="14"/>
      <c r="T61" s="14"/>
      <c r="U61" s="15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42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  <c r="BY61" s="14"/>
      <c r="BZ61" s="14"/>
      <c r="CA61" s="14"/>
      <c r="CB61" s="14"/>
      <c r="CC61" s="14"/>
      <c r="CD61" s="14"/>
      <c r="CE61" s="14"/>
      <c r="CF61" s="14"/>
      <c r="CG61" s="14"/>
      <c r="CH61" s="14"/>
      <c r="CI61" s="14"/>
      <c r="CJ61" s="14"/>
      <c r="CK61" s="14"/>
      <c r="CL61" s="14"/>
      <c r="CM61" s="14"/>
      <c r="CN61" s="14"/>
      <c r="CO61" s="14"/>
      <c r="CP61" s="14"/>
      <c r="CQ61" s="14"/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4"/>
      <c r="DF61" s="14"/>
      <c r="DG61" s="14"/>
      <c r="DH61" s="14"/>
      <c r="DI61" s="14"/>
      <c r="DJ61" s="14"/>
      <c r="DK61" s="14"/>
      <c r="DL61" s="14"/>
      <c r="DM61" s="14"/>
      <c r="DN61" s="14"/>
      <c r="DO61" s="14"/>
      <c r="DP61" s="14"/>
      <c r="DQ61" s="90"/>
    </row>
    <row r="62" spans="1:121" s="44" customFormat="1">
      <c r="A62" s="12"/>
      <c r="B62" s="75"/>
      <c r="C62" s="74"/>
      <c r="D62" s="3"/>
      <c r="E62" s="76"/>
      <c r="F62" s="78"/>
      <c r="G62" s="46"/>
      <c r="H62" s="13"/>
      <c r="I62" s="13"/>
      <c r="J62" s="13"/>
      <c r="K62" s="71"/>
      <c r="L62" s="21"/>
      <c r="M62" s="14"/>
      <c r="N62" s="14"/>
      <c r="O62" s="14"/>
      <c r="P62" s="14"/>
      <c r="Q62" s="14"/>
      <c r="R62" s="14"/>
      <c r="S62" s="14"/>
      <c r="T62" s="14"/>
      <c r="U62" s="15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85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4"/>
      <c r="BY62" s="14"/>
      <c r="BZ62" s="14"/>
      <c r="CA62" s="14"/>
      <c r="CB62" s="14"/>
      <c r="CC62" s="14"/>
      <c r="CD62" s="14"/>
      <c r="CE62" s="14"/>
      <c r="CF62" s="14"/>
      <c r="CG62" s="14"/>
      <c r="CH62" s="14"/>
      <c r="CI62" s="14"/>
      <c r="CJ62" s="14"/>
      <c r="CK62" s="14"/>
      <c r="CL62" s="14"/>
      <c r="CM62" s="14"/>
      <c r="CN62" s="14"/>
      <c r="CO62" s="14"/>
      <c r="CP62" s="14"/>
      <c r="CQ62" s="14"/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4"/>
      <c r="DF62" s="14"/>
      <c r="DG62" s="14"/>
      <c r="DH62" s="14"/>
      <c r="DI62" s="14"/>
      <c r="DJ62" s="14"/>
      <c r="DK62" s="14"/>
      <c r="DL62" s="14"/>
      <c r="DM62" s="14"/>
      <c r="DN62" s="14"/>
      <c r="DO62" s="14"/>
      <c r="DP62" s="14"/>
      <c r="DQ62" s="90"/>
    </row>
    <row r="63" spans="1:121" s="44" customFormat="1">
      <c r="A63" s="12"/>
      <c r="B63" s="75"/>
      <c r="C63" s="74"/>
      <c r="D63" s="74"/>
      <c r="E63" s="76"/>
      <c r="F63" s="78"/>
      <c r="G63" s="46"/>
      <c r="H63" s="13"/>
      <c r="I63" s="13"/>
      <c r="J63" s="13"/>
      <c r="K63" s="71"/>
      <c r="L63" s="21"/>
      <c r="M63" s="14"/>
      <c r="N63" s="14"/>
      <c r="O63" s="14"/>
      <c r="P63" s="14"/>
      <c r="Q63" s="14"/>
      <c r="R63" s="14"/>
      <c r="S63" s="14"/>
      <c r="T63" s="14"/>
      <c r="U63" s="15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42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4"/>
      <c r="BY63" s="14"/>
      <c r="BZ63" s="14"/>
      <c r="CA63" s="14"/>
      <c r="CB63" s="14"/>
      <c r="CC63" s="14"/>
      <c r="CD63" s="14"/>
      <c r="CE63" s="14"/>
      <c r="CF63" s="14"/>
      <c r="CG63" s="14"/>
      <c r="CH63" s="14"/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4"/>
      <c r="DF63" s="14"/>
      <c r="DG63" s="14"/>
      <c r="DH63" s="14"/>
      <c r="DI63" s="14"/>
      <c r="DJ63" s="14"/>
      <c r="DK63" s="14"/>
      <c r="DL63" s="14"/>
      <c r="DM63" s="14"/>
      <c r="DN63" s="14"/>
      <c r="DO63" s="14"/>
      <c r="DP63" s="14"/>
      <c r="DQ63" s="90"/>
    </row>
    <row r="64" spans="1:121" s="45" customFormat="1">
      <c r="A64" s="12"/>
      <c r="B64" s="75"/>
      <c r="C64" s="74"/>
      <c r="D64" s="3"/>
      <c r="E64" s="76"/>
      <c r="F64" s="78"/>
      <c r="G64" s="46"/>
      <c r="H64" s="13"/>
      <c r="I64" s="13"/>
      <c r="J64" s="13"/>
      <c r="K64" s="71"/>
      <c r="L64" s="21"/>
      <c r="M64" s="14"/>
      <c r="N64" s="14"/>
      <c r="O64" s="14"/>
      <c r="P64" s="14"/>
      <c r="Q64" s="14"/>
      <c r="R64" s="14"/>
      <c r="S64" s="14"/>
      <c r="T64" s="14"/>
      <c r="U64" s="15"/>
      <c r="V64" s="14"/>
      <c r="W64" s="14"/>
      <c r="X64" s="14"/>
      <c r="Y64" s="14"/>
      <c r="Z64" s="14"/>
      <c r="AA64" s="14"/>
      <c r="AB64" s="14"/>
      <c r="AC64" s="14"/>
      <c r="AD64" s="8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42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4"/>
      <c r="BY64" s="14"/>
      <c r="BZ64" s="14"/>
      <c r="CA64" s="14"/>
      <c r="CB64" s="14"/>
      <c r="CC64" s="14"/>
      <c r="CD64" s="14"/>
      <c r="CE64" s="14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4"/>
      <c r="DF64" s="14"/>
      <c r="DG64" s="14"/>
      <c r="DH64" s="14"/>
      <c r="DI64" s="14"/>
      <c r="DJ64" s="14"/>
      <c r="DK64" s="14"/>
      <c r="DL64" s="14"/>
      <c r="DM64" s="14"/>
      <c r="DN64" s="14"/>
      <c r="DO64" s="14"/>
      <c r="DP64" s="14"/>
      <c r="DQ64" s="90"/>
    </row>
    <row r="65" spans="1:121" s="44" customFormat="1">
      <c r="A65" s="12"/>
      <c r="B65" s="75"/>
      <c r="C65" s="74"/>
      <c r="D65" s="74"/>
      <c r="E65" s="76"/>
      <c r="F65" s="78"/>
      <c r="G65" s="46"/>
      <c r="H65" s="13"/>
      <c r="I65" s="13"/>
      <c r="J65" s="13"/>
      <c r="K65" s="71"/>
      <c r="L65" s="21"/>
      <c r="M65" s="14"/>
      <c r="N65" s="14"/>
      <c r="O65" s="14"/>
      <c r="P65" s="14"/>
      <c r="Q65" s="14"/>
      <c r="R65" s="14"/>
      <c r="S65" s="14"/>
      <c r="T65" s="14"/>
      <c r="U65" s="15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42"/>
      <c r="BG65" s="14"/>
      <c r="BH65" s="14"/>
      <c r="BI65" s="14"/>
      <c r="BJ65" s="14"/>
      <c r="BK65" s="14"/>
      <c r="BL65" s="14"/>
      <c r="BM65" s="14"/>
      <c r="BN65" s="14"/>
      <c r="BO65" s="14"/>
      <c r="BP65" s="14"/>
      <c r="BQ65" s="14"/>
      <c r="BR65" s="14"/>
      <c r="BS65" s="14"/>
      <c r="BT65" s="14"/>
      <c r="BU65" s="14"/>
      <c r="BV65" s="14"/>
      <c r="BW65" s="14"/>
      <c r="BX65" s="14"/>
      <c r="BY65" s="14"/>
      <c r="BZ65" s="14"/>
      <c r="CA65" s="14"/>
      <c r="CB65" s="14"/>
      <c r="CC65" s="14"/>
      <c r="CD65" s="14"/>
      <c r="CE65" s="14"/>
      <c r="CF65" s="14"/>
      <c r="CG65" s="14"/>
      <c r="CH65" s="14"/>
      <c r="CI65" s="14"/>
      <c r="CJ65" s="14"/>
      <c r="CK65" s="14"/>
      <c r="CL65" s="14"/>
      <c r="CM65" s="14"/>
      <c r="CN65" s="14"/>
      <c r="CO65" s="14"/>
      <c r="CP65" s="14"/>
      <c r="CQ65" s="14"/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4"/>
      <c r="DF65" s="14"/>
      <c r="DG65" s="14"/>
      <c r="DH65" s="14"/>
      <c r="DI65" s="14"/>
      <c r="DJ65" s="14"/>
      <c r="DK65" s="14"/>
      <c r="DL65" s="14"/>
      <c r="DM65" s="14"/>
      <c r="DN65" s="14"/>
      <c r="DO65" s="14"/>
      <c r="DP65" s="14"/>
      <c r="DQ65" s="90"/>
    </row>
    <row r="66" spans="1:121" s="44" customFormat="1">
      <c r="A66" s="12"/>
      <c r="B66" s="75"/>
      <c r="C66" s="74"/>
      <c r="D66" s="3"/>
      <c r="E66" s="76"/>
      <c r="F66" s="78"/>
      <c r="G66" s="46"/>
      <c r="H66" s="13"/>
      <c r="I66" s="13"/>
      <c r="J66" s="13"/>
      <c r="K66" s="71"/>
      <c r="L66" s="21"/>
      <c r="M66" s="14"/>
      <c r="N66" s="14"/>
      <c r="O66" s="14"/>
      <c r="P66" s="14"/>
      <c r="Q66" s="14"/>
      <c r="R66" s="14"/>
      <c r="S66" s="14"/>
      <c r="T66" s="14"/>
      <c r="U66" s="15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42"/>
      <c r="BG66" s="14"/>
      <c r="BH66" s="14"/>
      <c r="BI66" s="14"/>
      <c r="BJ66" s="14"/>
      <c r="BK66" s="14"/>
      <c r="BL66" s="14"/>
      <c r="BM66" s="14"/>
      <c r="BN66" s="14"/>
      <c r="BO66" s="14"/>
      <c r="BP66" s="14"/>
      <c r="BQ66" s="14"/>
      <c r="BR66" s="14"/>
      <c r="BS66" s="14"/>
      <c r="BT66" s="14"/>
      <c r="BU66" s="14"/>
      <c r="BV66" s="14"/>
      <c r="BW66" s="14"/>
      <c r="BX66" s="14"/>
      <c r="BY66" s="14"/>
      <c r="BZ66" s="14"/>
      <c r="CA66" s="14"/>
      <c r="CB66" s="14"/>
      <c r="CC66" s="14"/>
      <c r="CD66" s="14"/>
      <c r="CE66" s="14"/>
      <c r="CF66" s="14"/>
      <c r="CG66" s="14"/>
      <c r="CH66" s="14"/>
      <c r="CI66" s="14"/>
      <c r="CJ66" s="14"/>
      <c r="CK66" s="14"/>
      <c r="CL66" s="14"/>
      <c r="CM66" s="14"/>
      <c r="CN66" s="14"/>
      <c r="CO66" s="14"/>
      <c r="CP66" s="14"/>
      <c r="CQ66" s="14"/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4"/>
      <c r="DE66" s="14"/>
      <c r="DF66" s="14"/>
      <c r="DG66" s="14"/>
      <c r="DH66" s="14"/>
      <c r="DI66" s="14"/>
      <c r="DJ66" s="14"/>
      <c r="DK66" s="14"/>
      <c r="DL66" s="14"/>
      <c r="DM66" s="14"/>
      <c r="DN66" s="14"/>
      <c r="DO66" s="14"/>
      <c r="DP66" s="14"/>
      <c r="DQ66" s="90"/>
    </row>
    <row r="67" spans="1:121" s="44" customFormat="1">
      <c r="A67" s="12"/>
      <c r="B67" s="75"/>
      <c r="C67" s="74"/>
      <c r="D67" s="3"/>
      <c r="E67" s="76"/>
      <c r="F67" s="78"/>
      <c r="G67" s="46"/>
      <c r="H67" s="13"/>
      <c r="I67" s="13"/>
      <c r="J67" s="13"/>
      <c r="K67" s="71"/>
      <c r="L67" s="21"/>
      <c r="M67" s="14"/>
      <c r="N67" s="14"/>
      <c r="O67" s="14"/>
      <c r="P67" s="14"/>
      <c r="Q67" s="14"/>
      <c r="R67" s="14"/>
      <c r="S67" s="14"/>
      <c r="T67" s="14"/>
      <c r="U67" s="15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42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  <c r="BV67" s="14"/>
      <c r="BW67" s="14"/>
      <c r="BX67" s="14"/>
      <c r="BY67" s="14"/>
      <c r="BZ67" s="14"/>
      <c r="CA67" s="14"/>
      <c r="CB67" s="14"/>
      <c r="CC67" s="14"/>
      <c r="CD67" s="14"/>
      <c r="CE67" s="14"/>
      <c r="CF67" s="14"/>
      <c r="CG67" s="14"/>
      <c r="CH67" s="14"/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4"/>
      <c r="DF67" s="14"/>
      <c r="DG67" s="14"/>
      <c r="DH67" s="14"/>
      <c r="DI67" s="14"/>
      <c r="DJ67" s="14"/>
      <c r="DK67" s="14"/>
      <c r="DL67" s="14"/>
      <c r="DM67" s="14"/>
      <c r="DN67" s="14"/>
      <c r="DO67" s="14"/>
      <c r="DP67" s="14"/>
      <c r="DQ67" s="90"/>
    </row>
    <row r="68" spans="1:121" s="45" customFormat="1">
      <c r="A68" s="12"/>
      <c r="B68" s="75"/>
      <c r="C68" s="74"/>
      <c r="D68" s="3"/>
      <c r="E68" s="76"/>
      <c r="F68" s="78"/>
      <c r="G68" s="46"/>
      <c r="H68" s="13"/>
      <c r="I68" s="13"/>
      <c r="J68" s="13"/>
      <c r="K68" s="71"/>
      <c r="L68" s="21"/>
      <c r="M68" s="14"/>
      <c r="N68" s="14"/>
      <c r="O68" s="14"/>
      <c r="P68" s="14"/>
      <c r="Q68" s="14"/>
      <c r="R68" s="14"/>
      <c r="S68" s="14"/>
      <c r="T68" s="14"/>
      <c r="U68" s="83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42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4"/>
      <c r="BY68" s="14"/>
      <c r="BZ68" s="14"/>
      <c r="CA68" s="14"/>
      <c r="CB68" s="14"/>
      <c r="CC68" s="14"/>
      <c r="CD68" s="14"/>
      <c r="CE68" s="14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4"/>
      <c r="DF68" s="14"/>
      <c r="DG68" s="14"/>
      <c r="DH68" s="14"/>
      <c r="DI68" s="14"/>
      <c r="DJ68" s="14"/>
      <c r="DK68" s="14"/>
      <c r="DL68" s="14"/>
      <c r="DM68" s="14"/>
      <c r="DN68" s="14"/>
      <c r="DO68" s="14"/>
      <c r="DP68" s="14"/>
      <c r="DQ68" s="90"/>
    </row>
    <row r="69" spans="1:121" s="44" customFormat="1">
      <c r="A69" s="12"/>
      <c r="B69" s="75"/>
      <c r="C69" s="74"/>
      <c r="D69" s="3"/>
      <c r="E69" s="76"/>
      <c r="F69" s="74"/>
      <c r="G69" s="46"/>
      <c r="H69" s="13"/>
      <c r="I69" s="13"/>
      <c r="J69" s="13"/>
      <c r="K69" s="71"/>
      <c r="L69" s="21"/>
      <c r="M69" s="14"/>
      <c r="N69" s="14"/>
      <c r="O69" s="14"/>
      <c r="P69" s="14"/>
      <c r="Q69" s="14"/>
      <c r="R69" s="14"/>
      <c r="S69" s="14"/>
      <c r="T69" s="14"/>
      <c r="U69" s="15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42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  <c r="BR69" s="14"/>
      <c r="BS69" s="14"/>
      <c r="BT69" s="14"/>
      <c r="BU69" s="14"/>
      <c r="BV69" s="14"/>
      <c r="BW69" s="14"/>
      <c r="BX69" s="14"/>
      <c r="BY69" s="14"/>
      <c r="BZ69" s="14"/>
      <c r="CA69" s="14"/>
      <c r="CB69" s="14"/>
      <c r="CC69" s="14"/>
      <c r="CD69" s="14"/>
      <c r="CE69" s="14"/>
      <c r="CF69" s="14"/>
      <c r="CG69" s="14"/>
      <c r="CH69" s="14"/>
      <c r="CI69" s="14"/>
      <c r="CJ69" s="14"/>
      <c r="CK69" s="14"/>
      <c r="CL69" s="14"/>
      <c r="CM69" s="14"/>
      <c r="CN69" s="14"/>
      <c r="CO69" s="14"/>
      <c r="CP69" s="14"/>
      <c r="CQ69" s="14"/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4"/>
      <c r="DF69" s="14"/>
      <c r="DG69" s="14"/>
      <c r="DH69" s="14"/>
      <c r="DI69" s="14"/>
      <c r="DJ69" s="14"/>
      <c r="DK69" s="14"/>
      <c r="DL69" s="14"/>
      <c r="DM69" s="14"/>
      <c r="DN69" s="14"/>
      <c r="DO69" s="14"/>
      <c r="DP69" s="14"/>
      <c r="DQ69" s="90"/>
    </row>
    <row r="70" spans="1:121" s="44" customFormat="1">
      <c r="A70" s="12"/>
      <c r="B70" s="75"/>
      <c r="C70" s="74"/>
      <c r="D70" s="3"/>
      <c r="E70" s="76"/>
      <c r="F70" s="78"/>
      <c r="G70" s="46"/>
      <c r="H70" s="13"/>
      <c r="I70" s="13"/>
      <c r="J70" s="13"/>
      <c r="K70" s="71"/>
      <c r="L70" s="21"/>
      <c r="M70" s="14"/>
      <c r="N70" s="14"/>
      <c r="O70" s="14"/>
      <c r="P70" s="14"/>
      <c r="Q70" s="14"/>
      <c r="R70" s="14"/>
      <c r="S70" s="14"/>
      <c r="T70" s="14"/>
      <c r="U70" s="15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42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84"/>
      <c r="DO70" s="14"/>
      <c r="DP70" s="14"/>
      <c r="DQ70" s="90"/>
    </row>
    <row r="71" spans="1:121" s="44" customFormat="1">
      <c r="A71" s="12"/>
      <c r="B71" s="75"/>
      <c r="C71" s="74"/>
      <c r="D71" s="3"/>
      <c r="E71" s="76"/>
      <c r="F71" s="78"/>
      <c r="G71" s="46"/>
      <c r="H71" s="13"/>
      <c r="I71" s="13"/>
      <c r="J71" s="13"/>
      <c r="K71" s="71"/>
      <c r="L71" s="21"/>
      <c r="M71" s="14"/>
      <c r="N71" s="14"/>
      <c r="O71" s="14"/>
      <c r="P71" s="14"/>
      <c r="Q71" s="14"/>
      <c r="R71" s="14"/>
      <c r="S71" s="14"/>
      <c r="T71" s="14"/>
      <c r="U71" s="15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42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  <c r="BV71" s="14"/>
      <c r="BW71" s="14"/>
      <c r="BX71" s="14"/>
      <c r="BY71" s="14"/>
      <c r="BZ71" s="14"/>
      <c r="CA71" s="14"/>
      <c r="CB71" s="14"/>
      <c r="CC71" s="14"/>
      <c r="CD71" s="14"/>
      <c r="CE71" s="14"/>
      <c r="CF71" s="14"/>
      <c r="CG71" s="14"/>
      <c r="CH71" s="14"/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4"/>
      <c r="DF71" s="14"/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90"/>
    </row>
    <row r="72" spans="1:121" s="44" customFormat="1">
      <c r="A72" s="12"/>
      <c r="B72" s="75"/>
      <c r="C72" s="74"/>
      <c r="D72" s="3"/>
      <c r="E72" s="76"/>
      <c r="F72" s="78"/>
      <c r="G72" s="46"/>
      <c r="H72" s="13"/>
      <c r="I72" s="13"/>
      <c r="J72" s="13"/>
      <c r="K72" s="71"/>
      <c r="L72" s="21"/>
      <c r="M72" s="14"/>
      <c r="N72" s="14"/>
      <c r="O72" s="14"/>
      <c r="P72" s="14"/>
      <c r="Q72" s="14"/>
      <c r="R72" s="14"/>
      <c r="S72" s="14"/>
      <c r="T72" s="14"/>
      <c r="U72" s="15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42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4"/>
      <c r="DF72" s="14"/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90"/>
    </row>
    <row r="73" spans="1:121" s="45" customFormat="1">
      <c r="A73" s="12"/>
      <c r="B73" s="75"/>
      <c r="C73" s="74"/>
      <c r="D73" s="3"/>
      <c r="E73" s="76"/>
      <c r="F73" s="78"/>
      <c r="G73" s="46"/>
      <c r="H73" s="13"/>
      <c r="I73" s="13"/>
      <c r="J73" s="13"/>
      <c r="K73" s="71"/>
      <c r="L73" s="21"/>
      <c r="M73" s="14"/>
      <c r="N73" s="14"/>
      <c r="O73" s="14"/>
      <c r="P73" s="14"/>
      <c r="Q73" s="14"/>
      <c r="R73" s="14"/>
      <c r="S73" s="14"/>
      <c r="T73" s="14"/>
      <c r="U73" s="15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42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4"/>
      <c r="DF73" s="14"/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90"/>
    </row>
    <row r="74" spans="1:121" s="44" customFormat="1">
      <c r="A74" s="12"/>
      <c r="B74" s="75"/>
      <c r="C74" s="74"/>
      <c r="D74" s="74"/>
      <c r="E74" s="76"/>
      <c r="F74" s="78"/>
      <c r="G74" s="46"/>
      <c r="H74" s="13"/>
      <c r="I74" s="13"/>
      <c r="J74" s="13"/>
      <c r="K74" s="71"/>
      <c r="L74" s="21"/>
      <c r="M74" s="14"/>
      <c r="N74" s="14"/>
      <c r="O74" s="14"/>
      <c r="P74" s="14"/>
      <c r="Q74" s="14"/>
      <c r="R74" s="14"/>
      <c r="S74" s="14"/>
      <c r="T74" s="14"/>
      <c r="U74" s="15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42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4"/>
      <c r="DF74" s="14"/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90"/>
    </row>
    <row r="75" spans="1:121" s="45" customFormat="1">
      <c r="A75" s="12"/>
      <c r="B75" s="75"/>
      <c r="C75" s="74"/>
      <c r="D75" s="3"/>
      <c r="E75" s="76"/>
      <c r="F75" s="78"/>
      <c r="G75" s="46"/>
      <c r="H75" s="13"/>
      <c r="I75" s="13"/>
      <c r="J75" s="13"/>
      <c r="K75" s="71"/>
      <c r="L75" s="21"/>
      <c r="M75" s="14"/>
      <c r="N75" s="14"/>
      <c r="O75" s="14"/>
      <c r="P75" s="14"/>
      <c r="Q75" s="14"/>
      <c r="R75" s="14"/>
      <c r="S75" s="14"/>
      <c r="T75" s="14"/>
      <c r="U75" s="15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42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4"/>
      <c r="DF75" s="14"/>
      <c r="DG75" s="14"/>
      <c r="DH75" s="14"/>
      <c r="DI75" s="14"/>
      <c r="DJ75" s="14"/>
      <c r="DK75" s="14"/>
      <c r="DL75" s="14"/>
      <c r="DM75" s="14"/>
      <c r="DN75" s="14"/>
      <c r="DO75" s="14"/>
      <c r="DP75" s="14"/>
      <c r="DQ75" s="90"/>
    </row>
    <row r="76" spans="1:121" s="44" customFormat="1">
      <c r="A76" s="12"/>
      <c r="B76" s="75"/>
      <c r="C76" s="74"/>
      <c r="D76" s="74"/>
      <c r="E76" s="76"/>
      <c r="F76" s="78"/>
      <c r="G76" s="46"/>
      <c r="H76" s="13"/>
      <c r="I76" s="13"/>
      <c r="J76" s="13"/>
      <c r="K76" s="71"/>
      <c r="L76" s="21"/>
      <c r="M76" s="14"/>
      <c r="N76" s="14"/>
      <c r="O76" s="14"/>
      <c r="P76" s="14"/>
      <c r="Q76" s="14"/>
      <c r="R76" s="14"/>
      <c r="S76" s="14"/>
      <c r="T76" s="14"/>
      <c r="U76" s="15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42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4"/>
      <c r="DF76" s="14"/>
      <c r="DG76" s="14"/>
      <c r="DH76" s="14"/>
      <c r="DI76" s="14"/>
      <c r="DJ76" s="14"/>
      <c r="DK76" s="14"/>
      <c r="DL76" s="14"/>
      <c r="DM76" s="14"/>
      <c r="DN76" s="14"/>
      <c r="DO76" s="14"/>
      <c r="DP76" s="14"/>
      <c r="DQ76" s="90"/>
    </row>
    <row r="77" spans="1:121" s="44" customFormat="1">
      <c r="A77" s="12"/>
      <c r="B77" s="75"/>
      <c r="C77" s="74"/>
      <c r="D77" s="3"/>
      <c r="E77" s="76"/>
      <c r="F77" s="78"/>
      <c r="G77" s="49"/>
      <c r="H77" s="13"/>
      <c r="I77" s="13"/>
      <c r="J77" s="13"/>
      <c r="K77" s="71"/>
      <c r="L77" s="21"/>
      <c r="M77" s="14"/>
      <c r="N77" s="14"/>
      <c r="O77" s="14"/>
      <c r="P77" s="14"/>
      <c r="Q77" s="14"/>
      <c r="R77" s="14"/>
      <c r="S77" s="14"/>
      <c r="T77" s="14"/>
      <c r="U77" s="15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42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14"/>
      <c r="DJ77" s="14"/>
      <c r="DK77" s="14"/>
      <c r="DL77" s="14"/>
      <c r="DM77" s="14"/>
      <c r="DN77" s="14"/>
      <c r="DO77" s="14"/>
      <c r="DP77" s="14"/>
      <c r="DQ77" s="90"/>
    </row>
    <row r="78" spans="1:121" s="45" customFormat="1">
      <c r="A78" s="12"/>
      <c r="B78" s="75"/>
      <c r="C78" s="74"/>
      <c r="D78" s="3"/>
      <c r="E78" s="76"/>
      <c r="F78" s="78"/>
      <c r="G78" s="49"/>
      <c r="H78" s="13"/>
      <c r="I78" s="13"/>
      <c r="J78" s="13"/>
      <c r="K78" s="71"/>
      <c r="L78" s="21"/>
      <c r="M78" s="14"/>
      <c r="N78" s="14"/>
      <c r="O78" s="14"/>
      <c r="P78" s="14"/>
      <c r="Q78" s="14"/>
      <c r="R78" s="14"/>
      <c r="S78" s="14"/>
      <c r="T78" s="14"/>
      <c r="U78" s="15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42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14"/>
      <c r="CN78" s="14"/>
      <c r="CO78" s="14"/>
      <c r="CP78" s="14"/>
      <c r="CQ78" s="14"/>
      <c r="CR78" s="14"/>
      <c r="CS78" s="14"/>
      <c r="CT78" s="14"/>
      <c r="CU78" s="14"/>
      <c r="CV78" s="14"/>
      <c r="CW78" s="14"/>
      <c r="CX78" s="14"/>
      <c r="CY78" s="14"/>
      <c r="CZ78" s="14"/>
      <c r="DA78" s="14"/>
      <c r="DB78" s="14"/>
      <c r="DC78" s="14"/>
      <c r="DD78" s="14"/>
      <c r="DE78" s="14"/>
      <c r="DF78" s="14"/>
      <c r="DG78" s="14"/>
      <c r="DH78" s="14"/>
      <c r="DI78" s="14"/>
      <c r="DJ78" s="14"/>
      <c r="DK78" s="14"/>
      <c r="DL78" s="14"/>
      <c r="DM78" s="14"/>
      <c r="DN78" s="14"/>
      <c r="DO78" s="14"/>
      <c r="DP78" s="14"/>
      <c r="DQ78" s="90"/>
    </row>
    <row r="79" spans="1:121" s="44" customFormat="1">
      <c r="A79" s="12"/>
      <c r="B79" s="75"/>
      <c r="C79" s="74"/>
      <c r="D79" s="74"/>
      <c r="E79" s="76"/>
      <c r="F79" s="78"/>
      <c r="G79" s="49"/>
      <c r="H79" s="13"/>
      <c r="I79" s="13"/>
      <c r="J79" s="13"/>
      <c r="K79" s="71"/>
      <c r="L79" s="21"/>
      <c r="M79" s="14"/>
      <c r="N79" s="14"/>
      <c r="O79" s="14"/>
      <c r="P79" s="14"/>
      <c r="Q79" s="14"/>
      <c r="R79" s="14"/>
      <c r="S79" s="50"/>
      <c r="T79" s="14"/>
      <c r="U79" s="15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42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14"/>
      <c r="DJ79" s="14"/>
      <c r="DK79" s="14"/>
      <c r="DL79" s="14"/>
      <c r="DM79" s="14"/>
      <c r="DN79" s="14"/>
      <c r="DO79" s="14"/>
      <c r="DP79" s="14"/>
      <c r="DQ79" s="90"/>
    </row>
    <row r="80" spans="1:121" s="45" customFormat="1">
      <c r="A80" s="12"/>
      <c r="B80" s="75"/>
      <c r="C80" s="74"/>
      <c r="D80" s="3"/>
      <c r="E80" s="76"/>
      <c r="F80" s="78"/>
      <c r="G80" s="49"/>
      <c r="H80" s="13"/>
      <c r="I80" s="13"/>
      <c r="J80" s="13"/>
      <c r="K80" s="71"/>
      <c r="L80" s="21"/>
      <c r="M80" s="14"/>
      <c r="N80" s="14"/>
      <c r="O80" s="14"/>
      <c r="P80" s="14"/>
      <c r="Q80" s="14"/>
      <c r="R80" s="14"/>
      <c r="S80" s="14"/>
      <c r="T80" s="14"/>
      <c r="U80" s="15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42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14"/>
      <c r="DJ80" s="14"/>
      <c r="DK80" s="14"/>
      <c r="DL80" s="14"/>
      <c r="DM80" s="14"/>
      <c r="DN80" s="14"/>
      <c r="DO80" s="14"/>
      <c r="DP80" s="14"/>
      <c r="DQ80" s="90"/>
    </row>
    <row r="81" spans="1:121" s="45" customFormat="1">
      <c r="A81" s="12"/>
      <c r="B81" s="75"/>
      <c r="C81" s="74"/>
      <c r="D81" s="3"/>
      <c r="E81" s="76"/>
      <c r="F81" s="78"/>
      <c r="G81" s="49"/>
      <c r="H81" s="13"/>
      <c r="I81" s="13"/>
      <c r="J81" s="13"/>
      <c r="K81" s="71"/>
      <c r="L81" s="21"/>
      <c r="M81" s="14"/>
      <c r="N81" s="14"/>
      <c r="O81" s="14"/>
      <c r="P81" s="14"/>
      <c r="Q81" s="14"/>
      <c r="R81" s="14"/>
      <c r="S81" s="14"/>
      <c r="T81" s="14"/>
      <c r="U81" s="15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42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4"/>
      <c r="DE81" s="14"/>
      <c r="DF81" s="14"/>
      <c r="DG81" s="14"/>
      <c r="DH81" s="14"/>
      <c r="DI81" s="14"/>
      <c r="DJ81" s="14"/>
      <c r="DK81" s="14"/>
      <c r="DL81" s="14"/>
      <c r="DM81" s="14"/>
      <c r="DN81" s="14"/>
      <c r="DO81" s="14"/>
      <c r="DP81" s="14"/>
      <c r="DQ81" s="90"/>
    </row>
    <row r="82" spans="1:121" s="45" customFormat="1">
      <c r="A82" s="12"/>
      <c r="B82" s="75"/>
      <c r="C82" s="74"/>
      <c r="D82" s="3"/>
      <c r="E82" s="76"/>
      <c r="F82" s="78"/>
      <c r="G82" s="49"/>
      <c r="H82" s="13"/>
      <c r="I82" s="13"/>
      <c r="J82" s="13"/>
      <c r="K82" s="71"/>
      <c r="L82" s="21"/>
      <c r="M82" s="14"/>
      <c r="N82" s="14"/>
      <c r="O82" s="14"/>
      <c r="P82" s="14"/>
      <c r="Q82" s="14"/>
      <c r="R82" s="14"/>
      <c r="S82" s="14"/>
      <c r="T82" s="14"/>
      <c r="U82" s="15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42"/>
      <c r="BG82" s="14"/>
      <c r="BH82" s="14"/>
      <c r="BI82" s="14"/>
      <c r="BJ82" s="14"/>
      <c r="BK82" s="14"/>
      <c r="BL82" s="14"/>
      <c r="BM82" s="14"/>
      <c r="BN82" s="14"/>
      <c r="BO82" s="14"/>
      <c r="BP82" s="14"/>
      <c r="BQ82" s="14"/>
      <c r="BR82" s="14"/>
      <c r="BS82" s="14"/>
      <c r="BT82" s="14"/>
      <c r="BU82" s="14"/>
      <c r="BV82" s="14"/>
      <c r="BW82" s="14"/>
      <c r="BX82" s="14"/>
      <c r="BY82" s="14"/>
      <c r="BZ82" s="14"/>
      <c r="CA82" s="14"/>
      <c r="CB82" s="14"/>
      <c r="CC82" s="14"/>
      <c r="CD82" s="14"/>
      <c r="CE82" s="14"/>
      <c r="CF82" s="14"/>
      <c r="CG82" s="14"/>
      <c r="CH82" s="14"/>
      <c r="CI82" s="14"/>
      <c r="CJ82" s="14"/>
      <c r="CK82" s="14"/>
      <c r="CL82" s="14"/>
      <c r="CM82" s="14"/>
      <c r="CN82" s="14"/>
      <c r="CO82" s="14"/>
      <c r="CP82" s="14"/>
      <c r="CQ82" s="14"/>
      <c r="CR82" s="14"/>
      <c r="CS82" s="14"/>
      <c r="CT82" s="14"/>
      <c r="CU82" s="14"/>
      <c r="CV82" s="14"/>
      <c r="CW82" s="14"/>
      <c r="CX82" s="14"/>
      <c r="CY82" s="14"/>
      <c r="CZ82" s="14"/>
      <c r="DA82" s="14"/>
      <c r="DB82" s="14"/>
      <c r="DC82" s="14"/>
      <c r="DD82" s="14"/>
      <c r="DE82" s="14"/>
      <c r="DF82" s="14"/>
      <c r="DG82" s="14"/>
      <c r="DH82" s="14"/>
      <c r="DI82" s="14"/>
      <c r="DJ82" s="14"/>
      <c r="DK82" s="14"/>
      <c r="DL82" s="14"/>
      <c r="DM82" s="14"/>
      <c r="DN82" s="14"/>
      <c r="DO82" s="14"/>
      <c r="DP82" s="14"/>
      <c r="DQ82" s="90"/>
    </row>
    <row r="83" spans="1:121" s="45" customFormat="1">
      <c r="A83" s="12"/>
      <c r="B83" s="75"/>
      <c r="C83" s="74"/>
      <c r="D83" s="3"/>
      <c r="E83" s="76"/>
      <c r="F83" s="78"/>
      <c r="G83" s="49"/>
      <c r="H83" s="13"/>
      <c r="I83" s="13"/>
      <c r="J83" s="13"/>
      <c r="K83" s="71"/>
      <c r="L83" s="21"/>
      <c r="M83" s="14"/>
      <c r="N83" s="14"/>
      <c r="O83" s="14"/>
      <c r="P83" s="14"/>
      <c r="Q83" s="14"/>
      <c r="R83" s="14"/>
      <c r="S83" s="14"/>
      <c r="T83" s="14"/>
      <c r="U83" s="15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42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  <c r="BR83" s="14"/>
      <c r="BS83" s="14"/>
      <c r="BT83" s="14"/>
      <c r="BU83" s="14"/>
      <c r="BV83" s="14"/>
      <c r="BW83" s="14"/>
      <c r="BX83" s="14"/>
      <c r="BY83" s="14"/>
      <c r="BZ83" s="14"/>
      <c r="CA83" s="14"/>
      <c r="CB83" s="14"/>
      <c r="CC83" s="14"/>
      <c r="CD83" s="14"/>
      <c r="CE83" s="14"/>
      <c r="CF83" s="14"/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/>
      <c r="CX83" s="14"/>
      <c r="CY83" s="14"/>
      <c r="CZ83" s="14"/>
      <c r="DA83" s="14"/>
      <c r="DB83" s="14"/>
      <c r="DC83" s="14"/>
      <c r="DD83" s="14"/>
      <c r="DE83" s="14"/>
      <c r="DF83" s="14"/>
      <c r="DG83" s="14"/>
      <c r="DH83" s="14"/>
      <c r="DI83" s="14"/>
      <c r="DJ83" s="14"/>
      <c r="DK83" s="14"/>
      <c r="DL83" s="14"/>
      <c r="DM83" s="14"/>
      <c r="DN83" s="14"/>
      <c r="DO83" s="14"/>
      <c r="DP83" s="14"/>
      <c r="DQ83" s="90"/>
    </row>
    <row r="84" spans="1:121" s="44" customFormat="1">
      <c r="A84" s="12"/>
      <c r="B84" s="75"/>
      <c r="C84" s="74"/>
      <c r="D84" s="3"/>
      <c r="E84" s="76"/>
      <c r="F84" s="78"/>
      <c r="G84" s="49"/>
      <c r="H84" s="13"/>
      <c r="I84" s="13"/>
      <c r="J84" s="13"/>
      <c r="K84" s="71"/>
      <c r="L84" s="21"/>
      <c r="M84" s="14"/>
      <c r="N84" s="14"/>
      <c r="O84" s="14"/>
      <c r="P84" s="14"/>
      <c r="Q84" s="14"/>
      <c r="R84" s="14"/>
      <c r="S84" s="14"/>
      <c r="T84" s="14"/>
      <c r="U84" s="15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42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14"/>
      <c r="DF84" s="14"/>
      <c r="DG84" s="14"/>
      <c r="DH84" s="14"/>
      <c r="DI84" s="14"/>
      <c r="DJ84" s="14"/>
      <c r="DK84" s="14"/>
      <c r="DL84" s="14"/>
      <c r="DM84" s="14"/>
      <c r="DN84" s="14"/>
      <c r="DO84" s="14"/>
      <c r="DP84" s="14"/>
      <c r="DQ84" s="90"/>
    </row>
    <row r="85" spans="1:121" s="45" customFormat="1">
      <c r="A85" s="12"/>
      <c r="B85" s="75"/>
      <c r="C85" s="74"/>
      <c r="D85" s="74"/>
      <c r="E85" s="76"/>
      <c r="F85" s="78"/>
      <c r="G85" s="46"/>
      <c r="H85" s="13"/>
      <c r="I85" s="13"/>
      <c r="J85" s="13"/>
      <c r="K85" s="71"/>
      <c r="L85" s="21"/>
      <c r="M85" s="14"/>
      <c r="N85" s="14"/>
      <c r="O85" s="14"/>
      <c r="P85" s="14"/>
      <c r="Q85" s="14"/>
      <c r="R85" s="14"/>
      <c r="S85" s="14"/>
      <c r="T85" s="14"/>
      <c r="U85" s="15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42"/>
      <c r="BG85" s="14"/>
      <c r="BH85" s="14"/>
      <c r="BI85" s="14"/>
      <c r="BJ85" s="14"/>
      <c r="BK85" s="14"/>
      <c r="BL85" s="14"/>
      <c r="BM85" s="14"/>
      <c r="BN85" s="14"/>
      <c r="BO85" s="14"/>
      <c r="BP85" s="14"/>
      <c r="BQ85" s="14"/>
      <c r="BR85" s="14"/>
      <c r="BS85" s="14"/>
      <c r="BT85" s="14"/>
      <c r="BU85" s="14"/>
      <c r="BV85" s="14"/>
      <c r="BW85" s="14"/>
      <c r="BX85" s="14"/>
      <c r="BY85" s="14"/>
      <c r="BZ85" s="14"/>
      <c r="CA85" s="14"/>
      <c r="CB85" s="14"/>
      <c r="CC85" s="14"/>
      <c r="CD85" s="14"/>
      <c r="CE85" s="14"/>
      <c r="CF85" s="14"/>
      <c r="CG85" s="14"/>
      <c r="CH85" s="14"/>
      <c r="CI85" s="14"/>
      <c r="CJ85" s="14"/>
      <c r="CK85" s="14"/>
      <c r="CL85" s="14"/>
      <c r="CM85" s="14"/>
      <c r="CN85" s="14"/>
      <c r="CO85" s="14"/>
      <c r="CP85" s="14"/>
      <c r="CQ85" s="14"/>
      <c r="CR85" s="14"/>
      <c r="CS85" s="14"/>
      <c r="CT85" s="14"/>
      <c r="CU85" s="14"/>
      <c r="CV85" s="14"/>
      <c r="CW85" s="14"/>
      <c r="CX85" s="14"/>
      <c r="CY85" s="14"/>
      <c r="CZ85" s="14"/>
      <c r="DA85" s="14"/>
      <c r="DB85" s="14"/>
      <c r="DC85" s="14"/>
      <c r="DD85" s="14"/>
      <c r="DE85" s="14"/>
      <c r="DF85" s="14"/>
      <c r="DG85" s="14"/>
      <c r="DH85" s="14"/>
      <c r="DI85" s="14"/>
      <c r="DJ85" s="14"/>
      <c r="DK85" s="14"/>
      <c r="DL85" s="14"/>
      <c r="DM85" s="14"/>
      <c r="DN85" s="14"/>
      <c r="DO85" s="14"/>
      <c r="DP85" s="14"/>
      <c r="DQ85" s="90"/>
    </row>
    <row r="86" spans="1:121" s="44" customFormat="1">
      <c r="A86" s="12"/>
      <c r="B86" s="75"/>
      <c r="C86" s="74"/>
      <c r="D86" s="74"/>
      <c r="E86" s="76"/>
      <c r="F86" s="78"/>
      <c r="G86" s="46"/>
      <c r="H86" s="13"/>
      <c r="I86" s="13"/>
      <c r="J86" s="13"/>
      <c r="K86" s="71"/>
      <c r="L86" s="21"/>
      <c r="M86" s="14"/>
      <c r="N86" s="14"/>
      <c r="O86" s="14"/>
      <c r="P86" s="14"/>
      <c r="Q86" s="14"/>
      <c r="R86" s="14"/>
      <c r="S86" s="14"/>
      <c r="T86" s="14"/>
      <c r="U86" s="15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42"/>
      <c r="BG86" s="14"/>
      <c r="BH86" s="14"/>
      <c r="BI86" s="14"/>
      <c r="BJ86" s="14"/>
      <c r="BK86" s="14"/>
      <c r="BL86" s="14"/>
      <c r="BM86" s="14"/>
      <c r="BN86" s="14"/>
      <c r="BO86" s="14"/>
      <c r="BP86" s="14"/>
      <c r="BQ86" s="14"/>
      <c r="BR86" s="14"/>
      <c r="BS86" s="14"/>
      <c r="BT86" s="14"/>
      <c r="BU86" s="14"/>
      <c r="BV86" s="14"/>
      <c r="BW86" s="14"/>
      <c r="BX86" s="14"/>
      <c r="BY86" s="14"/>
      <c r="BZ86" s="14"/>
      <c r="CA86" s="14"/>
      <c r="CB86" s="14"/>
      <c r="CC86" s="14"/>
      <c r="CD86" s="14"/>
      <c r="CE86" s="14"/>
      <c r="CF86" s="14"/>
      <c r="CG86" s="14"/>
      <c r="CH86" s="14"/>
      <c r="CI86" s="14"/>
      <c r="CJ86" s="14"/>
      <c r="CK86" s="14"/>
      <c r="CL86" s="14"/>
      <c r="CM86" s="14"/>
      <c r="CN86" s="14"/>
      <c r="CO86" s="14"/>
      <c r="CP86" s="14"/>
      <c r="CQ86" s="14"/>
      <c r="CR86" s="14"/>
      <c r="CS86" s="14"/>
      <c r="CT86" s="14"/>
      <c r="CU86" s="14"/>
      <c r="CV86" s="14"/>
      <c r="CW86" s="14"/>
      <c r="CX86" s="14"/>
      <c r="CY86" s="14"/>
      <c r="CZ86" s="14"/>
      <c r="DA86" s="14"/>
      <c r="DB86" s="14"/>
      <c r="DC86" s="14"/>
      <c r="DD86" s="14"/>
      <c r="DE86" s="14"/>
      <c r="DF86" s="14"/>
      <c r="DG86" s="14"/>
      <c r="DH86" s="14"/>
      <c r="DI86" s="14"/>
      <c r="DJ86" s="14"/>
      <c r="DK86" s="48"/>
      <c r="DL86" s="14"/>
      <c r="DM86" s="14"/>
      <c r="DN86" s="14"/>
      <c r="DO86" s="14"/>
      <c r="DP86" s="14"/>
      <c r="DQ86" s="90"/>
    </row>
    <row r="87" spans="1:121" s="44" customFormat="1">
      <c r="A87" s="12"/>
      <c r="B87" s="75"/>
      <c r="C87" s="74"/>
      <c r="D87" s="74"/>
      <c r="E87" s="76"/>
      <c r="F87" s="79"/>
      <c r="G87" s="49"/>
      <c r="H87" s="13"/>
      <c r="I87" s="13"/>
      <c r="J87" s="13"/>
      <c r="K87" s="71"/>
      <c r="L87" s="21"/>
      <c r="M87" s="14"/>
      <c r="N87" s="14"/>
      <c r="O87" s="14"/>
      <c r="P87" s="14"/>
      <c r="Q87" s="14"/>
      <c r="R87" s="14"/>
      <c r="S87" s="14"/>
      <c r="T87" s="14"/>
      <c r="U87" s="15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42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  <c r="BR87" s="14"/>
      <c r="BS87" s="14"/>
      <c r="BT87" s="14"/>
      <c r="BU87" s="14"/>
      <c r="BV87" s="14"/>
      <c r="BW87" s="14"/>
      <c r="BX87" s="14"/>
      <c r="BY87" s="14"/>
      <c r="BZ87" s="14"/>
      <c r="CA87" s="14"/>
      <c r="CB87" s="14"/>
      <c r="CC87" s="14"/>
      <c r="CD87" s="14"/>
      <c r="CE87" s="14"/>
      <c r="CF87" s="14"/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/>
      <c r="DD87" s="14"/>
      <c r="DE87" s="14"/>
      <c r="DF87" s="14"/>
      <c r="DG87" s="14"/>
      <c r="DH87" s="14"/>
      <c r="DI87" s="14"/>
      <c r="DJ87" s="14"/>
      <c r="DK87" s="14"/>
      <c r="DL87" s="14"/>
      <c r="DM87" s="14"/>
      <c r="DN87" s="14"/>
      <c r="DO87" s="14"/>
      <c r="DP87" s="14"/>
      <c r="DQ87" s="90"/>
    </row>
    <row r="88" spans="1:121" s="44" customFormat="1">
      <c r="A88" s="12"/>
      <c r="B88" s="75"/>
      <c r="C88" s="74"/>
      <c r="D88" s="3"/>
      <c r="E88" s="76"/>
      <c r="F88" s="79"/>
      <c r="G88" s="46"/>
      <c r="H88" s="13"/>
      <c r="I88" s="13"/>
      <c r="J88" s="13"/>
      <c r="K88" s="71"/>
      <c r="L88" s="21"/>
      <c r="M88" s="14"/>
      <c r="N88" s="14"/>
      <c r="O88" s="14"/>
      <c r="P88" s="14"/>
      <c r="Q88" s="14"/>
      <c r="R88" s="14"/>
      <c r="S88" s="14"/>
      <c r="T88" s="14"/>
      <c r="U88" s="15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42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4"/>
      <c r="DF88" s="14"/>
      <c r="DG88" s="14"/>
      <c r="DH88" s="14"/>
      <c r="DI88" s="14"/>
      <c r="DJ88" s="14"/>
      <c r="DK88" s="14"/>
      <c r="DL88" s="14"/>
      <c r="DM88" s="14"/>
      <c r="DN88" s="14"/>
      <c r="DO88" s="14"/>
      <c r="DP88" s="14"/>
      <c r="DQ88" s="90"/>
    </row>
    <row r="89" spans="1:121" s="45" customFormat="1">
      <c r="A89" s="12"/>
      <c r="B89" s="75"/>
      <c r="C89" s="74"/>
      <c r="D89" s="3"/>
      <c r="E89" s="76"/>
      <c r="F89" s="79"/>
      <c r="G89" s="46"/>
      <c r="H89" s="13"/>
      <c r="I89" s="13"/>
      <c r="J89" s="13"/>
      <c r="K89" s="71"/>
      <c r="L89" s="21"/>
      <c r="M89" s="14"/>
      <c r="N89" s="14"/>
      <c r="O89" s="14"/>
      <c r="P89" s="14"/>
      <c r="Q89" s="14"/>
      <c r="R89" s="14"/>
      <c r="S89" s="14"/>
      <c r="T89" s="14"/>
      <c r="U89" s="83"/>
      <c r="V89" s="14"/>
      <c r="W89" s="14"/>
      <c r="X89" s="14"/>
      <c r="Y89" s="14"/>
      <c r="Z89" s="14"/>
      <c r="AA89" s="14"/>
      <c r="AB89" s="14"/>
      <c r="AC89" s="14"/>
      <c r="AD89" s="8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42"/>
      <c r="BG89" s="14"/>
      <c r="BH89" s="14"/>
      <c r="BI89" s="14"/>
      <c r="BJ89" s="14"/>
      <c r="BK89" s="14"/>
      <c r="BL89" s="14"/>
      <c r="BM89" s="14"/>
      <c r="BN89" s="14"/>
      <c r="BO89" s="14"/>
      <c r="BP89" s="14"/>
      <c r="BQ89" s="14"/>
      <c r="BR89" s="14"/>
      <c r="BS89" s="14"/>
      <c r="BT89" s="14"/>
      <c r="BU89" s="14"/>
      <c r="BV89" s="14"/>
      <c r="BW89" s="14"/>
      <c r="BX89" s="14"/>
      <c r="BY89" s="14"/>
      <c r="BZ89" s="14"/>
      <c r="CA89" s="14"/>
      <c r="CB89" s="14"/>
      <c r="CC89" s="14"/>
      <c r="CD89" s="14"/>
      <c r="CE89" s="14"/>
      <c r="CF89" s="14"/>
      <c r="CG89" s="14"/>
      <c r="CH89" s="14"/>
      <c r="CI89" s="14"/>
      <c r="CJ89" s="14"/>
      <c r="CK89" s="14"/>
      <c r="CL89" s="14"/>
      <c r="CM89" s="14"/>
      <c r="CN89" s="14"/>
      <c r="CO89" s="14"/>
      <c r="CP89" s="14"/>
      <c r="CQ89" s="14"/>
      <c r="CR89" s="14"/>
      <c r="CS89" s="14"/>
      <c r="CT89" s="14"/>
      <c r="CU89" s="14"/>
      <c r="CV89" s="14"/>
      <c r="CW89" s="14"/>
      <c r="CX89" s="14"/>
      <c r="CY89" s="14"/>
      <c r="CZ89" s="14"/>
      <c r="DA89" s="14"/>
      <c r="DB89" s="14"/>
      <c r="DC89" s="14"/>
      <c r="DD89" s="14"/>
      <c r="DE89" s="14"/>
      <c r="DF89" s="14"/>
      <c r="DG89" s="14"/>
      <c r="DH89" s="14"/>
      <c r="DI89" s="14"/>
      <c r="DJ89" s="14"/>
      <c r="DK89" s="14"/>
      <c r="DL89" s="14"/>
      <c r="DM89" s="14"/>
      <c r="DN89" s="14"/>
      <c r="DO89" s="14"/>
      <c r="DP89" s="14"/>
      <c r="DQ89" s="90"/>
    </row>
    <row r="90" spans="1:121" s="45" customFormat="1">
      <c r="A90" s="12"/>
      <c r="B90" s="75"/>
      <c r="C90" s="74"/>
      <c r="D90" s="3"/>
      <c r="E90" s="76"/>
      <c r="F90" s="79"/>
      <c r="G90" s="49"/>
      <c r="H90" s="13"/>
      <c r="I90" s="13"/>
      <c r="J90" s="13"/>
      <c r="K90" s="71"/>
      <c r="L90" s="21"/>
      <c r="M90" s="14"/>
      <c r="N90" s="14"/>
      <c r="O90" s="14"/>
      <c r="P90" s="14"/>
      <c r="Q90" s="14"/>
      <c r="R90" s="14"/>
      <c r="S90" s="14"/>
      <c r="T90" s="14"/>
      <c r="U90" s="15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42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  <c r="BR90" s="14"/>
      <c r="BS90" s="14"/>
      <c r="BT90" s="14"/>
      <c r="BU90" s="14"/>
      <c r="BV90" s="14"/>
      <c r="BW90" s="14"/>
      <c r="BX90" s="14"/>
      <c r="BY90" s="14"/>
      <c r="BZ90" s="14"/>
      <c r="CA90" s="14"/>
      <c r="CB90" s="14"/>
      <c r="CC90" s="14"/>
      <c r="CD90" s="14"/>
      <c r="CE90" s="14"/>
      <c r="CF90" s="14"/>
      <c r="CG90" s="14"/>
      <c r="CH90" s="14"/>
      <c r="CI90" s="14"/>
      <c r="CJ90" s="14"/>
      <c r="CK90" s="14"/>
      <c r="CL90" s="14"/>
      <c r="CM90" s="14"/>
      <c r="CN90" s="14"/>
      <c r="CO90" s="14"/>
      <c r="CP90" s="14"/>
      <c r="CQ90" s="14"/>
      <c r="CR90" s="14"/>
      <c r="CS90" s="14"/>
      <c r="CT90" s="14"/>
      <c r="CU90" s="14"/>
      <c r="CV90" s="14"/>
      <c r="CW90" s="14"/>
      <c r="CX90" s="14"/>
      <c r="CY90" s="14"/>
      <c r="CZ90" s="14"/>
      <c r="DA90" s="14"/>
      <c r="DB90" s="14"/>
      <c r="DC90" s="14"/>
      <c r="DD90" s="14"/>
      <c r="DE90" s="14"/>
      <c r="DF90" s="14"/>
      <c r="DG90" s="14"/>
      <c r="DH90" s="14"/>
      <c r="DI90" s="14"/>
      <c r="DJ90" s="14"/>
      <c r="DK90" s="14"/>
      <c r="DL90" s="14"/>
      <c r="DM90" s="14"/>
      <c r="DN90" s="14"/>
      <c r="DO90" s="14"/>
      <c r="DP90" s="14"/>
      <c r="DQ90" s="90"/>
    </row>
    <row r="91" spans="1:121" s="44" customFormat="1">
      <c r="A91" s="12"/>
      <c r="B91" s="75"/>
      <c r="C91" s="74"/>
      <c r="D91" s="3"/>
      <c r="E91" s="76"/>
      <c r="F91" s="79"/>
      <c r="G91" s="49"/>
      <c r="H91" s="13"/>
      <c r="I91" s="13"/>
      <c r="J91" s="13"/>
      <c r="K91" s="71"/>
      <c r="L91" s="21"/>
      <c r="M91" s="14"/>
      <c r="N91" s="14"/>
      <c r="O91" s="14"/>
      <c r="P91" s="14"/>
      <c r="Q91" s="14"/>
      <c r="R91" s="14"/>
      <c r="S91" s="14"/>
      <c r="T91" s="14"/>
      <c r="U91" s="15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42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90"/>
    </row>
    <row r="92" spans="1:121" s="44" customFormat="1">
      <c r="A92" s="12"/>
      <c r="B92" s="75"/>
      <c r="C92" s="74"/>
      <c r="D92" s="3"/>
      <c r="E92" s="76"/>
      <c r="F92" s="79"/>
      <c r="G92" s="49"/>
      <c r="H92" s="13"/>
      <c r="I92" s="13"/>
      <c r="J92" s="13"/>
      <c r="K92" s="71"/>
      <c r="L92" s="21"/>
      <c r="M92" s="14"/>
      <c r="N92" s="14"/>
      <c r="O92" s="14"/>
      <c r="P92" s="14"/>
      <c r="Q92" s="14"/>
      <c r="R92" s="14"/>
      <c r="S92" s="14"/>
      <c r="T92" s="14"/>
      <c r="U92" s="15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42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4"/>
      <c r="DF92" s="14"/>
      <c r="DG92" s="14"/>
      <c r="DH92" s="14"/>
      <c r="DI92" s="14"/>
      <c r="DJ92" s="14"/>
      <c r="DK92" s="14"/>
      <c r="DL92" s="14"/>
      <c r="DM92" s="14"/>
      <c r="DN92" s="14"/>
      <c r="DO92" s="14"/>
      <c r="DP92" s="14"/>
      <c r="DQ92" s="90"/>
    </row>
    <row r="93" spans="1:121" s="44" customFormat="1">
      <c r="A93" s="12"/>
      <c r="B93" s="75"/>
      <c r="C93" s="74"/>
      <c r="D93" s="3"/>
      <c r="E93" s="76"/>
      <c r="F93" s="79"/>
      <c r="G93" s="49"/>
      <c r="H93" s="13"/>
      <c r="I93" s="13"/>
      <c r="J93" s="13"/>
      <c r="K93" s="71"/>
      <c r="L93" s="21"/>
      <c r="M93" s="14"/>
      <c r="N93" s="14"/>
      <c r="O93" s="14"/>
      <c r="P93" s="14"/>
      <c r="Q93" s="14"/>
      <c r="R93" s="14"/>
      <c r="S93" s="14"/>
      <c r="T93" s="14"/>
      <c r="U93" s="15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42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4"/>
      <c r="BV93" s="14"/>
      <c r="BW93" s="14"/>
      <c r="BX93" s="14"/>
      <c r="BY93" s="14"/>
      <c r="BZ93" s="14"/>
      <c r="CA93" s="14"/>
      <c r="CB93" s="14"/>
      <c r="CC93" s="14"/>
      <c r="CD93" s="14"/>
      <c r="CE93" s="14"/>
      <c r="CF93" s="14"/>
      <c r="CG93" s="14"/>
      <c r="CH93" s="14"/>
      <c r="CI93" s="14"/>
      <c r="CJ93" s="14"/>
      <c r="CK93" s="14"/>
      <c r="CL93" s="14"/>
      <c r="CM93" s="14"/>
      <c r="CN93" s="14"/>
      <c r="CO93" s="14"/>
      <c r="CP93" s="14"/>
      <c r="CQ93" s="14"/>
      <c r="CR93" s="14"/>
      <c r="CS93" s="14"/>
      <c r="CT93" s="14"/>
      <c r="CU93" s="14"/>
      <c r="CV93" s="14"/>
      <c r="CW93" s="14"/>
      <c r="CX93" s="14"/>
      <c r="CY93" s="14"/>
      <c r="CZ93" s="14"/>
      <c r="DA93" s="14"/>
      <c r="DB93" s="14"/>
      <c r="DC93" s="14"/>
      <c r="DD93" s="14"/>
      <c r="DE93" s="14"/>
      <c r="DF93" s="14"/>
      <c r="DG93" s="14"/>
      <c r="DH93" s="14"/>
      <c r="DI93" s="14"/>
      <c r="DJ93" s="14"/>
      <c r="DK93" s="14"/>
      <c r="DL93" s="14"/>
      <c r="DM93" s="14"/>
      <c r="DN93" s="14"/>
      <c r="DO93" s="14"/>
      <c r="DP93" s="14"/>
      <c r="DQ93" s="90"/>
    </row>
    <row r="94" spans="1:121" s="45" customFormat="1">
      <c r="A94" s="12"/>
      <c r="B94" s="75"/>
      <c r="C94" s="74"/>
      <c r="D94" s="3"/>
      <c r="E94" s="76"/>
      <c r="F94" s="79"/>
      <c r="G94" s="49"/>
      <c r="H94" s="13"/>
      <c r="I94" s="13"/>
      <c r="J94" s="13"/>
      <c r="K94" s="71"/>
      <c r="L94" s="21"/>
      <c r="M94" s="14"/>
      <c r="N94" s="14"/>
      <c r="O94" s="14"/>
      <c r="P94" s="14"/>
      <c r="Q94" s="14"/>
      <c r="R94" s="14"/>
      <c r="S94" s="14"/>
      <c r="T94" s="14"/>
      <c r="U94" s="15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42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4"/>
      <c r="BV94" s="14"/>
      <c r="BW94" s="14"/>
      <c r="BX94" s="14"/>
      <c r="BY94" s="14"/>
      <c r="BZ94" s="14"/>
      <c r="CA94" s="14"/>
      <c r="CB94" s="14"/>
      <c r="CC94" s="14"/>
      <c r="CD94" s="14"/>
      <c r="CE94" s="14"/>
      <c r="CF94" s="14"/>
      <c r="CG94" s="14"/>
      <c r="CH94" s="14"/>
      <c r="CI94" s="14"/>
      <c r="CJ94" s="14"/>
      <c r="CK94" s="14"/>
      <c r="CL94" s="14"/>
      <c r="CM94" s="14"/>
      <c r="CN94" s="14"/>
      <c r="CO94" s="14"/>
      <c r="CP94" s="14"/>
      <c r="CQ94" s="14"/>
      <c r="CR94" s="14"/>
      <c r="CS94" s="14"/>
      <c r="CT94" s="14"/>
      <c r="CU94" s="14"/>
      <c r="CV94" s="14"/>
      <c r="CW94" s="14"/>
      <c r="CX94" s="14"/>
      <c r="CY94" s="14"/>
      <c r="CZ94" s="14"/>
      <c r="DA94" s="14"/>
      <c r="DB94" s="14"/>
      <c r="DC94" s="14"/>
      <c r="DD94" s="14"/>
      <c r="DE94" s="14"/>
      <c r="DF94" s="14"/>
      <c r="DG94" s="14"/>
      <c r="DH94" s="14"/>
      <c r="DI94" s="14"/>
      <c r="DJ94" s="14"/>
      <c r="DK94" s="14"/>
      <c r="DL94" s="14"/>
      <c r="DM94" s="14"/>
      <c r="DN94" s="84"/>
      <c r="DO94" s="14"/>
      <c r="DP94" s="14"/>
      <c r="DQ94" s="90"/>
    </row>
    <row r="95" spans="1:121" s="44" customFormat="1">
      <c r="A95" s="12"/>
      <c r="B95" s="75"/>
      <c r="C95" s="74"/>
      <c r="D95" s="3"/>
      <c r="E95" s="76"/>
      <c r="F95" s="79"/>
      <c r="G95" s="46"/>
      <c r="H95" s="13"/>
      <c r="I95" s="13"/>
      <c r="J95" s="13"/>
      <c r="K95" s="71"/>
      <c r="L95" s="21"/>
      <c r="M95" s="14"/>
      <c r="N95" s="14"/>
      <c r="O95" s="14"/>
      <c r="P95" s="14"/>
      <c r="Q95" s="14"/>
      <c r="R95" s="14"/>
      <c r="S95" s="14"/>
      <c r="T95" s="14"/>
      <c r="U95" s="15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42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4"/>
      <c r="DF95" s="14"/>
      <c r="DG95" s="14"/>
      <c r="DH95" s="14"/>
      <c r="DI95" s="14"/>
      <c r="DJ95" s="14"/>
      <c r="DK95" s="14"/>
      <c r="DL95" s="14"/>
      <c r="DM95" s="14"/>
      <c r="DN95" s="14"/>
      <c r="DO95" s="14"/>
      <c r="DP95" s="14"/>
      <c r="DQ95" s="90"/>
    </row>
    <row r="96" spans="1:121" s="45" customFormat="1">
      <c r="A96" s="12"/>
      <c r="B96" s="75"/>
      <c r="C96" s="74"/>
      <c r="D96" s="3"/>
      <c r="E96" s="76"/>
      <c r="F96" s="79"/>
      <c r="G96" s="46"/>
      <c r="H96" s="13"/>
      <c r="I96" s="13"/>
      <c r="J96" s="13"/>
      <c r="K96" s="71"/>
      <c r="L96" s="21"/>
      <c r="M96" s="14"/>
      <c r="N96" s="14"/>
      <c r="O96" s="14"/>
      <c r="P96" s="14"/>
      <c r="Q96" s="14"/>
      <c r="R96" s="14"/>
      <c r="S96" s="14"/>
      <c r="T96" s="14"/>
      <c r="U96" s="15"/>
      <c r="V96" s="14"/>
      <c r="W96" s="14"/>
      <c r="X96" s="14"/>
      <c r="Y96" s="14"/>
      <c r="Z96" s="14"/>
      <c r="AA96" s="14"/>
      <c r="AB96" s="14"/>
      <c r="AC96" s="14"/>
      <c r="AD96" s="8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42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4"/>
      <c r="DH96" s="14"/>
      <c r="DI96" s="14"/>
      <c r="DJ96" s="14"/>
      <c r="DK96" s="14"/>
      <c r="DL96" s="14"/>
      <c r="DM96" s="14"/>
      <c r="DN96" s="14"/>
      <c r="DO96" s="14"/>
      <c r="DP96" s="14"/>
      <c r="DQ96" s="90"/>
    </row>
    <row r="97" spans="1:121" s="45" customFormat="1">
      <c r="A97" s="12"/>
      <c r="B97" s="75"/>
      <c r="C97" s="74"/>
      <c r="D97" s="3"/>
      <c r="E97" s="76"/>
      <c r="F97" s="79"/>
      <c r="G97" s="46"/>
      <c r="H97" s="13"/>
      <c r="I97" s="13"/>
      <c r="J97" s="13"/>
      <c r="K97" s="71"/>
      <c r="L97" s="21"/>
      <c r="M97" s="14"/>
      <c r="N97" s="14"/>
      <c r="O97" s="14"/>
      <c r="P97" s="14"/>
      <c r="Q97" s="14"/>
      <c r="R97" s="14"/>
      <c r="S97" s="14"/>
      <c r="T97" s="14"/>
      <c r="U97" s="15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42"/>
      <c r="BG97" s="14"/>
      <c r="BH97" s="14"/>
      <c r="BI97" s="14"/>
      <c r="BJ97" s="14"/>
      <c r="BK97" s="14"/>
      <c r="BL97" s="14"/>
      <c r="BM97" s="14"/>
      <c r="BN97" s="14"/>
      <c r="BO97" s="14"/>
      <c r="BP97" s="14"/>
      <c r="BQ97" s="14"/>
      <c r="BR97" s="14"/>
      <c r="BS97" s="14"/>
      <c r="BT97" s="14"/>
      <c r="BU97" s="14"/>
      <c r="BV97" s="14"/>
      <c r="BW97" s="14"/>
      <c r="BX97" s="14"/>
      <c r="BY97" s="14"/>
      <c r="BZ97" s="14"/>
      <c r="CA97" s="14"/>
      <c r="CB97" s="14"/>
      <c r="CC97" s="14"/>
      <c r="CD97" s="14"/>
      <c r="CE97" s="14"/>
      <c r="CF97" s="14"/>
      <c r="CG97" s="14"/>
      <c r="CH97" s="14"/>
      <c r="CI97" s="14"/>
      <c r="CJ97" s="14"/>
      <c r="CK97" s="14"/>
      <c r="CL97" s="14"/>
      <c r="CM97" s="14"/>
      <c r="CN97" s="14"/>
      <c r="CO97" s="14"/>
      <c r="CP97" s="14"/>
      <c r="CQ97" s="14"/>
      <c r="CR97" s="14"/>
      <c r="CS97" s="14"/>
      <c r="CT97" s="14"/>
      <c r="CU97" s="14"/>
      <c r="CV97" s="14"/>
      <c r="CW97" s="14"/>
      <c r="CX97" s="14"/>
      <c r="CY97" s="14"/>
      <c r="CZ97" s="14"/>
      <c r="DA97" s="14"/>
      <c r="DB97" s="14"/>
      <c r="DC97" s="14"/>
      <c r="DD97" s="14"/>
      <c r="DE97" s="14"/>
      <c r="DF97" s="14"/>
      <c r="DG97" s="14"/>
      <c r="DH97" s="14"/>
      <c r="DI97" s="14"/>
      <c r="DJ97" s="14"/>
      <c r="DK97" s="14"/>
      <c r="DL97" s="14"/>
      <c r="DM97" s="14"/>
      <c r="DN97" s="14"/>
      <c r="DO97" s="14"/>
      <c r="DP97" s="14"/>
      <c r="DQ97" s="90"/>
    </row>
    <row r="98" spans="1:121" s="45" customFormat="1">
      <c r="A98" s="12"/>
      <c r="B98" s="75"/>
      <c r="C98" s="74"/>
      <c r="D98" s="3"/>
      <c r="E98" s="76"/>
      <c r="F98" s="79"/>
      <c r="G98" s="46"/>
      <c r="H98" s="13"/>
      <c r="I98" s="13"/>
      <c r="J98" s="13"/>
      <c r="K98" s="71"/>
      <c r="L98" s="21"/>
      <c r="M98" s="14"/>
      <c r="N98" s="14"/>
      <c r="O98" s="14"/>
      <c r="P98" s="14"/>
      <c r="Q98" s="14"/>
      <c r="R98" s="14"/>
      <c r="S98" s="14"/>
      <c r="T98" s="14"/>
      <c r="U98" s="15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48"/>
      <c r="BC98" s="14"/>
      <c r="BD98" s="14"/>
      <c r="BE98" s="14"/>
      <c r="BF98" s="42"/>
      <c r="BG98" s="14"/>
      <c r="BH98" s="14"/>
      <c r="BI98" s="14"/>
      <c r="BJ98" s="14"/>
      <c r="BK98" s="14"/>
      <c r="BL98" s="14"/>
      <c r="BM98" s="14"/>
      <c r="BN98" s="14"/>
      <c r="BO98" s="14"/>
      <c r="BP98" s="14"/>
      <c r="BQ98" s="14"/>
      <c r="BR98" s="14"/>
      <c r="BS98" s="14"/>
      <c r="BT98" s="14"/>
      <c r="BU98" s="14"/>
      <c r="BV98" s="14"/>
      <c r="BW98" s="14"/>
      <c r="BX98" s="14"/>
      <c r="BY98" s="14"/>
      <c r="BZ98" s="14"/>
      <c r="CA98" s="14"/>
      <c r="CB98" s="14"/>
      <c r="CC98" s="14"/>
      <c r="CD98" s="14"/>
      <c r="CE98" s="14"/>
      <c r="CF98" s="14"/>
      <c r="CG98" s="14"/>
      <c r="CH98" s="14"/>
      <c r="CI98" s="14"/>
      <c r="CJ98" s="14"/>
      <c r="CK98" s="14"/>
      <c r="CL98" s="14"/>
      <c r="CM98" s="14"/>
      <c r="CN98" s="14"/>
      <c r="CO98" s="14"/>
      <c r="CP98" s="14"/>
      <c r="CQ98" s="14"/>
      <c r="CR98" s="14"/>
      <c r="CS98" s="14"/>
      <c r="CT98" s="14"/>
      <c r="CU98" s="14"/>
      <c r="CV98" s="14"/>
      <c r="CW98" s="14"/>
      <c r="CX98" s="14"/>
      <c r="CY98" s="14"/>
      <c r="CZ98" s="14"/>
      <c r="DA98" s="14"/>
      <c r="DB98" s="14"/>
      <c r="DC98" s="14"/>
      <c r="DD98" s="14"/>
      <c r="DE98" s="14"/>
      <c r="DF98" s="14"/>
      <c r="DG98" s="14"/>
      <c r="DH98" s="14"/>
      <c r="DI98" s="14"/>
      <c r="DJ98" s="14"/>
      <c r="DK98" s="14"/>
      <c r="DL98" s="14"/>
      <c r="DM98" s="14"/>
      <c r="DN98" s="14"/>
      <c r="DO98" s="14"/>
      <c r="DP98" s="14"/>
      <c r="DQ98" s="90"/>
    </row>
    <row r="99" spans="1:121" s="45" customFormat="1">
      <c r="A99" s="12"/>
      <c r="B99" s="75"/>
      <c r="C99" s="74"/>
      <c r="D99" s="3"/>
      <c r="E99" s="76"/>
      <c r="F99" s="79"/>
      <c r="G99" s="46"/>
      <c r="H99" s="13"/>
      <c r="I99" s="13"/>
      <c r="J99" s="13"/>
      <c r="K99" s="71"/>
      <c r="L99" s="21"/>
      <c r="M99" s="14"/>
      <c r="N99" s="14"/>
      <c r="O99" s="14"/>
      <c r="P99" s="14"/>
      <c r="Q99" s="14"/>
      <c r="R99" s="14"/>
      <c r="S99" s="14"/>
      <c r="T99" s="14"/>
      <c r="U99" s="15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42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4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A99" s="14"/>
      <c r="DB99" s="14"/>
      <c r="DC99" s="14"/>
      <c r="DD99" s="14"/>
      <c r="DE99" s="14"/>
      <c r="DF99" s="14"/>
      <c r="DG99" s="14"/>
      <c r="DH99" s="14"/>
      <c r="DI99" s="14"/>
      <c r="DJ99" s="14"/>
      <c r="DK99" s="14"/>
      <c r="DL99" s="14"/>
      <c r="DM99" s="14"/>
      <c r="DN99" s="14"/>
      <c r="DO99" s="14"/>
      <c r="DP99" s="14"/>
      <c r="DQ99" s="90"/>
    </row>
    <row r="100" spans="1:121" s="44" customFormat="1">
      <c r="A100" s="12"/>
      <c r="B100" s="75"/>
      <c r="C100" s="74"/>
      <c r="D100" s="3"/>
      <c r="E100" s="76"/>
      <c r="F100" s="79"/>
      <c r="G100" s="49"/>
      <c r="H100" s="13"/>
      <c r="I100" s="13"/>
      <c r="J100" s="13"/>
      <c r="K100" s="71"/>
      <c r="L100" s="21"/>
      <c r="M100" s="14"/>
      <c r="N100" s="14"/>
      <c r="O100" s="14"/>
      <c r="P100" s="14"/>
      <c r="Q100" s="14"/>
      <c r="R100" s="14"/>
      <c r="S100" s="14"/>
      <c r="T100" s="14"/>
      <c r="U100" s="15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42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  <c r="BR100" s="14"/>
      <c r="BS100" s="14"/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A100" s="14"/>
      <c r="DB100" s="14"/>
      <c r="DC100" s="14"/>
      <c r="DD100" s="14"/>
      <c r="DE100" s="14"/>
      <c r="DF100" s="14"/>
      <c r="DG100" s="14"/>
      <c r="DH100" s="14"/>
      <c r="DI100" s="14"/>
      <c r="DJ100" s="14"/>
      <c r="DK100" s="14"/>
      <c r="DL100" s="14"/>
      <c r="DM100" s="14"/>
      <c r="DN100" s="14"/>
      <c r="DO100" s="14"/>
      <c r="DP100" s="14"/>
      <c r="DQ100" s="90"/>
    </row>
    <row r="101" spans="1:121" s="45" customFormat="1" ht="18.75" customHeight="1">
      <c r="A101" s="12"/>
      <c r="B101" s="75"/>
      <c r="C101" s="74"/>
      <c r="D101" s="3"/>
      <c r="E101" s="76"/>
      <c r="F101" s="79"/>
      <c r="G101" s="49"/>
      <c r="H101" s="51"/>
      <c r="I101" s="51"/>
      <c r="J101" s="51"/>
      <c r="K101" s="71"/>
      <c r="L101" s="21"/>
      <c r="M101" s="52"/>
      <c r="N101" s="52"/>
      <c r="O101" s="52"/>
      <c r="P101" s="52"/>
      <c r="Q101" s="52"/>
      <c r="R101" s="52"/>
      <c r="S101" s="52"/>
      <c r="T101" s="14"/>
      <c r="U101" s="53"/>
      <c r="V101" s="52"/>
      <c r="W101" s="52"/>
      <c r="X101" s="52"/>
      <c r="Y101" s="52"/>
      <c r="Z101" s="52"/>
      <c r="AA101" s="52"/>
      <c r="AB101" s="52"/>
      <c r="AC101" s="52"/>
      <c r="AD101" s="82"/>
      <c r="AE101" s="52"/>
      <c r="AF101" s="52"/>
      <c r="AG101" s="52"/>
      <c r="AH101" s="52"/>
      <c r="AI101" s="52"/>
      <c r="AJ101" s="52"/>
      <c r="AK101" s="52"/>
      <c r="AL101" s="52"/>
      <c r="AM101" s="52"/>
      <c r="AN101" s="52"/>
      <c r="AO101" s="52"/>
      <c r="AP101" s="52"/>
      <c r="AQ101" s="52"/>
      <c r="AR101" s="52"/>
      <c r="AS101" s="52"/>
      <c r="AT101" s="52"/>
      <c r="AU101" s="52"/>
      <c r="AV101" s="52"/>
      <c r="AW101" s="52"/>
      <c r="AX101" s="52"/>
      <c r="AY101" s="52"/>
      <c r="AZ101" s="82"/>
      <c r="BA101" s="52"/>
      <c r="BB101" s="52"/>
      <c r="BC101" s="52"/>
      <c r="BD101" s="52"/>
      <c r="BE101" s="52"/>
      <c r="BF101" s="54"/>
      <c r="BG101" s="52"/>
      <c r="BH101" s="52"/>
      <c r="BI101" s="52"/>
      <c r="BJ101" s="52"/>
      <c r="BK101" s="52"/>
      <c r="BL101" s="52"/>
      <c r="BM101" s="52"/>
      <c r="BN101" s="52"/>
      <c r="BO101" s="52"/>
      <c r="BP101" s="52"/>
      <c r="BQ101" s="52"/>
      <c r="BR101" s="52"/>
      <c r="BS101" s="52"/>
      <c r="BT101" s="52"/>
      <c r="BU101" s="52"/>
      <c r="BV101" s="52"/>
      <c r="BW101" s="52"/>
      <c r="BX101" s="52"/>
      <c r="BY101" s="52"/>
      <c r="BZ101" s="52"/>
      <c r="CA101" s="52"/>
      <c r="CB101" s="52"/>
      <c r="CC101" s="52"/>
      <c r="CD101" s="52"/>
      <c r="CE101" s="52"/>
      <c r="CF101" s="52"/>
      <c r="CG101" s="52"/>
      <c r="CH101" s="52"/>
      <c r="CI101" s="52"/>
      <c r="CJ101" s="52"/>
      <c r="CK101" s="52"/>
      <c r="CL101" s="52"/>
      <c r="CM101" s="52"/>
      <c r="CN101" s="52"/>
      <c r="CO101" s="52"/>
      <c r="CP101" s="52"/>
      <c r="CQ101" s="52"/>
      <c r="CR101" s="52"/>
      <c r="CS101" s="52"/>
      <c r="CT101" s="52"/>
      <c r="CU101" s="52"/>
      <c r="CV101" s="52"/>
      <c r="CW101" s="52"/>
      <c r="CX101" s="52"/>
      <c r="CY101" s="52"/>
      <c r="CZ101" s="52"/>
      <c r="DA101" s="52"/>
      <c r="DB101" s="52"/>
      <c r="DC101" s="52"/>
      <c r="DD101" s="52"/>
      <c r="DE101" s="52"/>
      <c r="DF101" s="52"/>
      <c r="DG101" s="52"/>
      <c r="DH101" s="52"/>
      <c r="DI101" s="52"/>
      <c r="DJ101" s="52"/>
      <c r="DK101" s="52"/>
      <c r="DL101" s="52"/>
      <c r="DM101" s="52"/>
      <c r="DN101" s="82"/>
      <c r="DO101" s="52"/>
      <c r="DP101" s="52"/>
      <c r="DQ101" s="91"/>
    </row>
    <row r="102" spans="1:121" s="44" customFormat="1">
      <c r="A102" s="12"/>
      <c r="B102" s="75"/>
      <c r="C102" s="74"/>
      <c r="D102" s="3"/>
      <c r="E102" s="76"/>
      <c r="F102" s="79"/>
      <c r="G102" s="49"/>
      <c r="H102" s="13"/>
      <c r="I102" s="13"/>
      <c r="J102" s="13"/>
      <c r="K102" s="71"/>
      <c r="L102" s="21"/>
      <c r="M102" s="14"/>
      <c r="N102" s="14"/>
      <c r="O102" s="14"/>
      <c r="P102" s="14"/>
      <c r="Q102" s="14"/>
      <c r="R102" s="14"/>
      <c r="S102" s="14"/>
      <c r="T102" s="14"/>
      <c r="U102" s="15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52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42"/>
      <c r="BG102" s="14"/>
      <c r="BH102" s="14"/>
      <c r="BI102" s="14"/>
      <c r="BJ102" s="14"/>
      <c r="BK102" s="14"/>
      <c r="BL102" s="14"/>
      <c r="BM102" s="14"/>
      <c r="BN102" s="14"/>
      <c r="BO102" s="14"/>
      <c r="BP102" s="14"/>
      <c r="BQ102" s="14"/>
      <c r="BR102" s="14"/>
      <c r="BS102" s="14"/>
      <c r="BT102" s="14"/>
      <c r="BU102" s="14"/>
      <c r="BV102" s="14"/>
      <c r="BW102" s="14"/>
      <c r="BX102" s="14"/>
      <c r="BY102" s="14"/>
      <c r="BZ102" s="14"/>
      <c r="CA102" s="14"/>
      <c r="CB102" s="14"/>
      <c r="CC102" s="14"/>
      <c r="CD102" s="14"/>
      <c r="CE102" s="14"/>
      <c r="CF102" s="14"/>
      <c r="CG102" s="14"/>
      <c r="CH102" s="14"/>
      <c r="CI102" s="14"/>
      <c r="CJ102" s="14"/>
      <c r="CK102" s="14"/>
      <c r="CL102" s="14"/>
      <c r="CM102" s="14"/>
      <c r="CN102" s="14"/>
      <c r="CO102" s="14"/>
      <c r="CP102" s="14"/>
      <c r="CQ102" s="14"/>
      <c r="CR102" s="14"/>
      <c r="CS102" s="14"/>
      <c r="CT102" s="14"/>
      <c r="CU102" s="14"/>
      <c r="CV102" s="14"/>
      <c r="CW102" s="14"/>
      <c r="CX102" s="14"/>
      <c r="CY102" s="14"/>
      <c r="CZ102" s="14"/>
      <c r="DA102" s="14"/>
      <c r="DB102" s="14"/>
      <c r="DC102" s="14"/>
      <c r="DD102" s="14"/>
      <c r="DE102" s="14"/>
      <c r="DF102" s="14"/>
      <c r="DG102" s="14"/>
      <c r="DH102" s="14"/>
      <c r="DI102" s="14"/>
      <c r="DJ102" s="14"/>
      <c r="DK102" s="14"/>
      <c r="DL102" s="14"/>
      <c r="DM102" s="14"/>
      <c r="DN102" s="14"/>
      <c r="DO102" s="14"/>
      <c r="DP102" s="14"/>
      <c r="DQ102" s="90"/>
    </row>
    <row r="103" spans="1:121" s="44" customFormat="1">
      <c r="A103" s="12"/>
      <c r="B103" s="75"/>
      <c r="C103" s="74"/>
      <c r="D103" s="74"/>
      <c r="E103" s="76"/>
      <c r="F103" s="79"/>
      <c r="G103" s="46"/>
      <c r="H103" s="13"/>
      <c r="I103" s="13"/>
      <c r="J103" s="13"/>
      <c r="K103" s="71"/>
      <c r="L103" s="21"/>
      <c r="M103" s="14"/>
      <c r="N103" s="14"/>
      <c r="O103" s="14"/>
      <c r="P103" s="14"/>
      <c r="Q103" s="14"/>
      <c r="R103" s="14"/>
      <c r="S103" s="14"/>
      <c r="T103" s="14"/>
      <c r="U103" s="15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42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  <c r="BQ103" s="14"/>
      <c r="BR103" s="14"/>
      <c r="BS103" s="14"/>
      <c r="BT103" s="14"/>
      <c r="BU103" s="14"/>
      <c r="BV103" s="14"/>
      <c r="BW103" s="14"/>
      <c r="BX103" s="14"/>
      <c r="BY103" s="14"/>
      <c r="BZ103" s="14"/>
      <c r="CA103" s="14"/>
      <c r="CB103" s="14"/>
      <c r="CC103" s="14"/>
      <c r="CD103" s="14"/>
      <c r="CE103" s="14"/>
      <c r="CF103" s="14"/>
      <c r="CG103" s="14"/>
      <c r="CH103" s="14"/>
      <c r="CI103" s="14"/>
      <c r="CJ103" s="14"/>
      <c r="CK103" s="14"/>
      <c r="CL103" s="14"/>
      <c r="CM103" s="14"/>
      <c r="CN103" s="14"/>
      <c r="CO103" s="14"/>
      <c r="CP103" s="14"/>
      <c r="CQ103" s="14"/>
      <c r="CR103" s="14"/>
      <c r="CS103" s="14"/>
      <c r="CT103" s="14"/>
      <c r="CU103" s="14"/>
      <c r="CV103" s="14"/>
      <c r="CW103" s="14"/>
      <c r="CX103" s="14"/>
      <c r="CY103" s="14"/>
      <c r="CZ103" s="14"/>
      <c r="DA103" s="14"/>
      <c r="DB103" s="14"/>
      <c r="DC103" s="14"/>
      <c r="DD103" s="14"/>
      <c r="DE103" s="14"/>
      <c r="DF103" s="14"/>
      <c r="DG103" s="14"/>
      <c r="DH103" s="14"/>
      <c r="DI103" s="14"/>
      <c r="DJ103" s="14"/>
      <c r="DK103" s="14"/>
      <c r="DL103" s="14"/>
      <c r="DM103" s="14"/>
      <c r="DN103" s="14"/>
      <c r="DO103" s="14"/>
      <c r="DP103" s="14"/>
      <c r="DQ103" s="90"/>
    </row>
    <row r="104" spans="1:121" s="45" customFormat="1">
      <c r="A104" s="12"/>
      <c r="B104" s="75"/>
      <c r="C104" s="74"/>
      <c r="D104" s="74"/>
      <c r="E104" s="76"/>
      <c r="F104" s="79"/>
      <c r="G104" s="49"/>
      <c r="H104" s="13"/>
      <c r="I104" s="13"/>
      <c r="J104" s="13"/>
      <c r="K104" s="71"/>
      <c r="L104" s="21"/>
      <c r="M104" s="14"/>
      <c r="N104" s="14"/>
      <c r="O104" s="14"/>
      <c r="P104" s="14"/>
      <c r="Q104" s="14"/>
      <c r="R104" s="14"/>
      <c r="S104" s="14"/>
      <c r="T104" s="14"/>
      <c r="U104" s="83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42"/>
      <c r="BG104" s="14"/>
      <c r="BH104" s="14"/>
      <c r="BI104" s="14"/>
      <c r="BJ104" s="14"/>
      <c r="BK104" s="14"/>
      <c r="BL104" s="14"/>
      <c r="BM104" s="14"/>
      <c r="BN104" s="14"/>
      <c r="BO104" s="14"/>
      <c r="BP104" s="14"/>
      <c r="BQ104" s="14"/>
      <c r="BR104" s="14"/>
      <c r="BS104" s="14"/>
      <c r="BT104" s="14"/>
      <c r="BU104" s="14"/>
      <c r="BV104" s="14"/>
      <c r="BW104" s="14"/>
      <c r="BX104" s="14"/>
      <c r="BY104" s="14"/>
      <c r="BZ104" s="14"/>
      <c r="CA104" s="14"/>
      <c r="CB104" s="14"/>
      <c r="CC104" s="14"/>
      <c r="CD104" s="14"/>
      <c r="CE104" s="14"/>
      <c r="CF104" s="14"/>
      <c r="CG104" s="14"/>
      <c r="CH104" s="14"/>
      <c r="CI104" s="14"/>
      <c r="CJ104" s="14"/>
      <c r="CK104" s="14"/>
      <c r="CL104" s="14"/>
      <c r="CM104" s="14"/>
      <c r="CN104" s="14"/>
      <c r="CO104" s="14"/>
      <c r="CP104" s="14"/>
      <c r="CQ104" s="14"/>
      <c r="CR104" s="14"/>
      <c r="CS104" s="14"/>
      <c r="CT104" s="14"/>
      <c r="CU104" s="14"/>
      <c r="CV104" s="14"/>
      <c r="CW104" s="14"/>
      <c r="CX104" s="14"/>
      <c r="CY104" s="14"/>
      <c r="CZ104" s="14"/>
      <c r="DA104" s="14"/>
      <c r="DB104" s="14"/>
      <c r="DC104" s="14"/>
      <c r="DD104" s="14"/>
      <c r="DE104" s="14"/>
      <c r="DF104" s="14"/>
      <c r="DG104" s="14"/>
      <c r="DH104" s="14"/>
      <c r="DI104" s="14"/>
      <c r="DJ104" s="14"/>
      <c r="DK104" s="14"/>
      <c r="DL104" s="14"/>
      <c r="DM104" s="14"/>
      <c r="DN104" s="14"/>
      <c r="DO104" s="14"/>
      <c r="DP104" s="14"/>
      <c r="DQ104" s="90"/>
    </row>
    <row r="105" spans="1:121" s="44" customFormat="1">
      <c r="A105" s="12"/>
      <c r="B105" s="75"/>
      <c r="C105" s="74"/>
      <c r="D105" s="3"/>
      <c r="E105" s="76"/>
      <c r="F105" s="79"/>
      <c r="G105" s="49"/>
      <c r="H105" s="13"/>
      <c r="I105" s="13"/>
      <c r="J105" s="13"/>
      <c r="K105" s="71"/>
      <c r="L105" s="21"/>
      <c r="M105" s="14"/>
      <c r="N105" s="14"/>
      <c r="O105" s="14"/>
      <c r="P105" s="14"/>
      <c r="Q105" s="14"/>
      <c r="R105" s="14"/>
      <c r="S105" s="14"/>
      <c r="T105" s="14"/>
      <c r="U105" s="15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42"/>
      <c r="BG105" s="14"/>
      <c r="BH105" s="14"/>
      <c r="BI105" s="14"/>
      <c r="BJ105" s="14"/>
      <c r="BK105" s="14"/>
      <c r="BL105" s="14"/>
      <c r="BM105" s="14"/>
      <c r="BN105" s="14"/>
      <c r="BO105" s="14"/>
      <c r="BP105" s="14"/>
      <c r="BQ105" s="14"/>
      <c r="BR105" s="14"/>
      <c r="BS105" s="14"/>
      <c r="BT105" s="14"/>
      <c r="BU105" s="14"/>
      <c r="BV105" s="14"/>
      <c r="BW105" s="14"/>
      <c r="BX105" s="14"/>
      <c r="BY105" s="14"/>
      <c r="BZ105" s="14"/>
      <c r="CA105" s="14"/>
      <c r="CB105" s="14"/>
      <c r="CC105" s="14"/>
      <c r="CD105" s="14"/>
      <c r="CE105" s="14"/>
      <c r="CF105" s="14"/>
      <c r="CG105" s="14"/>
      <c r="CH105" s="14"/>
      <c r="CI105" s="14"/>
      <c r="CJ105" s="14"/>
      <c r="CK105" s="14"/>
      <c r="CL105" s="14"/>
      <c r="CM105" s="14"/>
      <c r="CN105" s="14"/>
      <c r="CO105" s="14"/>
      <c r="CP105" s="14"/>
      <c r="CQ105" s="14"/>
      <c r="CR105" s="14"/>
      <c r="CS105" s="14"/>
      <c r="CT105" s="14"/>
      <c r="CU105" s="14"/>
      <c r="CV105" s="14"/>
      <c r="CW105" s="14"/>
      <c r="CX105" s="14"/>
      <c r="CY105" s="14"/>
      <c r="CZ105" s="14"/>
      <c r="DA105" s="14"/>
      <c r="DB105" s="14"/>
      <c r="DC105" s="14"/>
      <c r="DD105" s="14"/>
      <c r="DE105" s="14"/>
      <c r="DF105" s="14"/>
      <c r="DG105" s="14"/>
      <c r="DH105" s="14"/>
      <c r="DI105" s="14"/>
      <c r="DJ105" s="14"/>
      <c r="DK105" s="14"/>
      <c r="DL105" s="14"/>
      <c r="DM105" s="14"/>
      <c r="DN105" s="14"/>
      <c r="DO105" s="14"/>
      <c r="DP105" s="14"/>
      <c r="DQ105" s="90"/>
    </row>
    <row r="106" spans="1:121" s="45" customFormat="1">
      <c r="A106" s="12"/>
      <c r="B106" s="75"/>
      <c r="C106" s="74"/>
      <c r="D106" s="3"/>
      <c r="E106" s="76"/>
      <c r="F106" s="79"/>
      <c r="G106" s="49"/>
      <c r="H106" s="13"/>
      <c r="I106" s="13"/>
      <c r="J106" s="13"/>
      <c r="K106" s="71"/>
      <c r="L106" s="21"/>
      <c r="M106" s="14"/>
      <c r="N106" s="14"/>
      <c r="O106" s="14"/>
      <c r="P106" s="14"/>
      <c r="Q106" s="14"/>
      <c r="R106" s="14"/>
      <c r="S106" s="14"/>
      <c r="T106" s="14"/>
      <c r="U106" s="15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42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4"/>
      <c r="CM106" s="14"/>
      <c r="CN106" s="14"/>
      <c r="CO106" s="14"/>
      <c r="CP106" s="14"/>
      <c r="CQ106" s="14"/>
      <c r="CR106" s="14"/>
      <c r="CS106" s="14"/>
      <c r="CT106" s="14"/>
      <c r="CU106" s="14"/>
      <c r="CV106" s="14"/>
      <c r="CW106" s="14"/>
      <c r="CX106" s="14"/>
      <c r="CY106" s="14"/>
      <c r="CZ106" s="14"/>
      <c r="DA106" s="14"/>
      <c r="DB106" s="14"/>
      <c r="DC106" s="14"/>
      <c r="DD106" s="14"/>
      <c r="DE106" s="14"/>
      <c r="DF106" s="14"/>
      <c r="DG106" s="14"/>
      <c r="DH106" s="14"/>
      <c r="DI106" s="14"/>
      <c r="DJ106" s="14"/>
      <c r="DK106" s="14"/>
      <c r="DL106" s="14"/>
      <c r="DM106" s="14"/>
      <c r="DN106" s="14"/>
      <c r="DO106" s="14"/>
      <c r="DP106" s="14"/>
      <c r="DQ106" s="90"/>
    </row>
    <row r="107" spans="1:121" s="44" customFormat="1">
      <c r="A107" s="12"/>
      <c r="B107" s="75"/>
      <c r="C107" s="74"/>
      <c r="D107" s="3"/>
      <c r="E107" s="76"/>
      <c r="F107" s="79"/>
      <c r="G107" s="49"/>
      <c r="H107" s="13"/>
      <c r="I107" s="13"/>
      <c r="J107" s="13"/>
      <c r="K107" s="71"/>
      <c r="L107" s="21"/>
      <c r="M107" s="14"/>
      <c r="N107" s="14"/>
      <c r="O107" s="14"/>
      <c r="P107" s="14"/>
      <c r="Q107" s="14"/>
      <c r="R107" s="14"/>
      <c r="S107" s="14"/>
      <c r="T107" s="14"/>
      <c r="U107" s="15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42"/>
      <c r="BG107" s="14"/>
      <c r="BH107" s="14"/>
      <c r="BI107" s="14"/>
      <c r="BJ107" s="14"/>
      <c r="BK107" s="14"/>
      <c r="BL107" s="14"/>
      <c r="BM107" s="14"/>
      <c r="BN107" s="14"/>
      <c r="BO107" s="14"/>
      <c r="BP107" s="14"/>
      <c r="BQ107" s="14"/>
      <c r="BR107" s="14"/>
      <c r="BS107" s="14"/>
      <c r="BT107" s="14"/>
      <c r="BU107" s="14"/>
      <c r="BV107" s="14"/>
      <c r="BW107" s="14"/>
      <c r="BX107" s="14"/>
      <c r="BY107" s="14"/>
      <c r="BZ107" s="14"/>
      <c r="CA107" s="14"/>
      <c r="CB107" s="14"/>
      <c r="CC107" s="14"/>
      <c r="CD107" s="14"/>
      <c r="CE107" s="14"/>
      <c r="CF107" s="14"/>
      <c r="CG107" s="14"/>
      <c r="CH107" s="14"/>
      <c r="CI107" s="14"/>
      <c r="CJ107" s="14"/>
      <c r="CK107" s="14"/>
      <c r="CL107" s="14"/>
      <c r="CM107" s="14"/>
      <c r="CN107" s="14"/>
      <c r="CO107" s="14"/>
      <c r="CP107" s="14"/>
      <c r="CQ107" s="14"/>
      <c r="CR107" s="14"/>
      <c r="CS107" s="14"/>
      <c r="CT107" s="14"/>
      <c r="CU107" s="14"/>
      <c r="CV107" s="14"/>
      <c r="CW107" s="14"/>
      <c r="CX107" s="14"/>
      <c r="CY107" s="14"/>
      <c r="CZ107" s="14"/>
      <c r="DA107" s="14"/>
      <c r="DB107" s="14"/>
      <c r="DC107" s="14"/>
      <c r="DD107" s="14"/>
      <c r="DE107" s="14"/>
      <c r="DF107" s="14"/>
      <c r="DG107" s="14"/>
      <c r="DH107" s="14"/>
      <c r="DI107" s="14"/>
      <c r="DJ107" s="14"/>
      <c r="DK107" s="14"/>
      <c r="DL107" s="14"/>
      <c r="DM107" s="14"/>
      <c r="DN107" s="14"/>
      <c r="DO107" s="14"/>
      <c r="DP107" s="14"/>
      <c r="DQ107" s="90"/>
    </row>
    <row r="108" spans="1:121" s="45" customFormat="1">
      <c r="A108" s="12"/>
      <c r="B108" s="75"/>
      <c r="C108" s="74"/>
      <c r="D108" s="3"/>
      <c r="E108" s="76"/>
      <c r="F108" s="79"/>
      <c r="G108" s="49"/>
      <c r="H108" s="13"/>
      <c r="I108" s="13"/>
      <c r="J108" s="13"/>
      <c r="K108" s="71"/>
      <c r="L108" s="21"/>
      <c r="M108" s="14"/>
      <c r="N108" s="14"/>
      <c r="O108" s="14"/>
      <c r="P108" s="14"/>
      <c r="Q108" s="14"/>
      <c r="R108" s="14"/>
      <c r="S108" s="14"/>
      <c r="T108" s="14"/>
      <c r="U108" s="15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42"/>
      <c r="BG108" s="14"/>
      <c r="BH108" s="14"/>
      <c r="BI108" s="14"/>
      <c r="BJ108" s="14"/>
      <c r="BK108" s="14"/>
      <c r="BL108" s="14"/>
      <c r="BM108" s="14"/>
      <c r="BN108" s="14"/>
      <c r="BO108" s="14"/>
      <c r="BP108" s="14"/>
      <c r="BQ108" s="14"/>
      <c r="BR108" s="14"/>
      <c r="BS108" s="14"/>
      <c r="BT108" s="14"/>
      <c r="BU108" s="14"/>
      <c r="BV108" s="14"/>
      <c r="BW108" s="14"/>
      <c r="BX108" s="14"/>
      <c r="BY108" s="14"/>
      <c r="BZ108" s="14"/>
      <c r="CA108" s="14"/>
      <c r="CB108" s="14"/>
      <c r="CC108" s="14"/>
      <c r="CD108" s="14"/>
      <c r="CE108" s="14"/>
      <c r="CF108" s="14"/>
      <c r="CG108" s="14"/>
      <c r="CH108" s="14"/>
      <c r="CI108" s="14"/>
      <c r="CJ108" s="14"/>
      <c r="CK108" s="14"/>
      <c r="CL108" s="14"/>
      <c r="CM108" s="14"/>
      <c r="CN108" s="14"/>
      <c r="CO108" s="14"/>
      <c r="CP108" s="14"/>
      <c r="CQ108" s="14"/>
      <c r="CR108" s="14"/>
      <c r="CS108" s="14"/>
      <c r="CT108" s="14"/>
      <c r="CU108" s="14"/>
      <c r="CV108" s="14"/>
      <c r="CW108" s="14"/>
      <c r="CX108" s="14"/>
      <c r="CY108" s="14"/>
      <c r="CZ108" s="14"/>
      <c r="DA108" s="14"/>
      <c r="DB108" s="14"/>
      <c r="DC108" s="14"/>
      <c r="DD108" s="14"/>
      <c r="DE108" s="14"/>
      <c r="DF108" s="14"/>
      <c r="DG108" s="14"/>
      <c r="DH108" s="14"/>
      <c r="DI108" s="14"/>
      <c r="DJ108" s="14"/>
      <c r="DK108" s="14"/>
      <c r="DL108" s="14"/>
      <c r="DM108" s="14"/>
      <c r="DN108" s="14"/>
      <c r="DO108" s="14"/>
      <c r="DP108" s="14"/>
      <c r="DQ108" s="90"/>
    </row>
    <row r="109" spans="1:121" s="45" customFormat="1">
      <c r="A109" s="12"/>
      <c r="B109" s="75"/>
      <c r="C109" s="74"/>
      <c r="D109" s="3"/>
      <c r="E109" s="76"/>
      <c r="F109" s="79"/>
      <c r="G109" s="49"/>
      <c r="H109" s="13"/>
      <c r="I109" s="13"/>
      <c r="J109" s="13"/>
      <c r="K109" s="71"/>
      <c r="L109" s="21"/>
      <c r="M109" s="14"/>
      <c r="N109" s="14"/>
      <c r="O109" s="14"/>
      <c r="P109" s="14"/>
      <c r="Q109" s="14"/>
      <c r="R109" s="14"/>
      <c r="S109" s="14"/>
      <c r="T109" s="14"/>
      <c r="U109" s="15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/>
      <c r="BF109" s="42"/>
      <c r="BG109" s="14"/>
      <c r="BH109" s="14"/>
      <c r="BI109" s="14"/>
      <c r="BJ109" s="14"/>
      <c r="BK109" s="14"/>
      <c r="BL109" s="14"/>
      <c r="BM109" s="14"/>
      <c r="BN109" s="14"/>
      <c r="BO109" s="14"/>
      <c r="BP109" s="14"/>
      <c r="BQ109" s="14"/>
      <c r="BR109" s="14"/>
      <c r="BS109" s="14"/>
      <c r="BT109" s="14"/>
      <c r="BU109" s="14"/>
      <c r="BV109" s="14"/>
      <c r="BW109" s="14"/>
      <c r="BX109" s="14"/>
      <c r="BY109" s="14"/>
      <c r="BZ109" s="14"/>
      <c r="CA109" s="14"/>
      <c r="CB109" s="14"/>
      <c r="CC109" s="14"/>
      <c r="CD109" s="14"/>
      <c r="CE109" s="14"/>
      <c r="CF109" s="14"/>
      <c r="CG109" s="14"/>
      <c r="CH109" s="14"/>
      <c r="CI109" s="14"/>
      <c r="CJ109" s="14"/>
      <c r="CK109" s="14"/>
      <c r="CL109" s="14"/>
      <c r="CM109" s="14"/>
      <c r="CN109" s="14"/>
      <c r="CO109" s="14"/>
      <c r="CP109" s="14"/>
      <c r="CQ109" s="14"/>
      <c r="CR109" s="14"/>
      <c r="CS109" s="14"/>
      <c r="CT109" s="14"/>
      <c r="CU109" s="14"/>
      <c r="CV109" s="14"/>
      <c r="CW109" s="14"/>
      <c r="CX109" s="14"/>
      <c r="CY109" s="14"/>
      <c r="CZ109" s="14"/>
      <c r="DA109" s="14"/>
      <c r="DB109" s="14"/>
      <c r="DC109" s="14"/>
      <c r="DD109" s="14"/>
      <c r="DE109" s="14"/>
      <c r="DF109" s="14"/>
      <c r="DG109" s="14"/>
      <c r="DH109" s="14"/>
      <c r="DI109" s="14"/>
      <c r="DJ109" s="14"/>
      <c r="DK109" s="14"/>
      <c r="DL109" s="14"/>
      <c r="DM109" s="14"/>
      <c r="DN109" s="14"/>
      <c r="DO109" s="14"/>
      <c r="DP109" s="14"/>
      <c r="DQ109" s="90"/>
    </row>
    <row r="110" spans="1:121" s="44" customFormat="1">
      <c r="A110" s="12"/>
      <c r="B110" s="75"/>
      <c r="C110" s="74"/>
      <c r="D110" s="3"/>
      <c r="E110" s="76"/>
      <c r="F110" s="79"/>
      <c r="G110" s="49"/>
      <c r="H110" s="13"/>
      <c r="I110" s="13"/>
      <c r="J110" s="13"/>
      <c r="K110" s="71"/>
      <c r="L110" s="21"/>
      <c r="M110" s="14"/>
      <c r="N110" s="14"/>
      <c r="O110" s="14"/>
      <c r="P110" s="14"/>
      <c r="Q110" s="14"/>
      <c r="R110" s="14"/>
      <c r="S110" s="14"/>
      <c r="T110" s="14"/>
      <c r="U110" s="15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42"/>
      <c r="BG110" s="14"/>
      <c r="BH110" s="14"/>
      <c r="BI110" s="14"/>
      <c r="BJ110" s="14"/>
      <c r="BK110" s="14"/>
      <c r="BL110" s="14"/>
      <c r="BM110" s="14"/>
      <c r="BN110" s="14"/>
      <c r="BO110" s="14"/>
      <c r="BP110" s="14"/>
      <c r="BQ110" s="14"/>
      <c r="BR110" s="14"/>
      <c r="BS110" s="14"/>
      <c r="BT110" s="14"/>
      <c r="BU110" s="14"/>
      <c r="BV110" s="14"/>
      <c r="BW110" s="14"/>
      <c r="BX110" s="14"/>
      <c r="BY110" s="14"/>
      <c r="BZ110" s="14"/>
      <c r="CA110" s="14"/>
      <c r="CB110" s="14"/>
      <c r="CC110" s="14"/>
      <c r="CD110" s="14"/>
      <c r="CE110" s="14"/>
      <c r="CF110" s="14"/>
      <c r="CG110" s="14"/>
      <c r="CH110" s="14"/>
      <c r="CI110" s="14"/>
      <c r="CJ110" s="14"/>
      <c r="CK110" s="14"/>
      <c r="CL110" s="14"/>
      <c r="CM110" s="14"/>
      <c r="CN110" s="14"/>
      <c r="CO110" s="14"/>
      <c r="CP110" s="14"/>
      <c r="CQ110" s="14"/>
      <c r="CR110" s="14"/>
      <c r="CS110" s="14"/>
      <c r="CT110" s="14"/>
      <c r="CU110" s="14"/>
      <c r="CV110" s="14"/>
      <c r="CW110" s="14"/>
      <c r="CX110" s="14"/>
      <c r="CY110" s="14"/>
      <c r="CZ110" s="14"/>
      <c r="DA110" s="14"/>
      <c r="DB110" s="14"/>
      <c r="DC110" s="14"/>
      <c r="DD110" s="14"/>
      <c r="DE110" s="14"/>
      <c r="DF110" s="14"/>
      <c r="DG110" s="14"/>
      <c r="DH110" s="14"/>
      <c r="DI110" s="14"/>
      <c r="DJ110" s="14"/>
      <c r="DK110" s="14"/>
      <c r="DL110" s="14"/>
      <c r="DM110" s="14"/>
      <c r="DN110" s="14"/>
      <c r="DO110" s="14"/>
      <c r="DP110" s="14"/>
      <c r="DQ110" s="90"/>
    </row>
    <row r="111" spans="1:121" s="44" customFormat="1">
      <c r="A111" s="12"/>
      <c r="B111" s="75"/>
      <c r="C111" s="74"/>
      <c r="D111" s="3"/>
      <c r="E111" s="76"/>
      <c r="F111" s="79"/>
      <c r="G111" s="49"/>
      <c r="H111" s="13"/>
      <c r="I111" s="13"/>
      <c r="J111" s="13"/>
      <c r="K111" s="71"/>
      <c r="L111" s="21"/>
      <c r="M111" s="14"/>
      <c r="N111" s="14"/>
      <c r="O111" s="14"/>
      <c r="P111" s="14"/>
      <c r="Q111" s="14"/>
      <c r="R111" s="14"/>
      <c r="S111" s="14"/>
      <c r="T111" s="14"/>
      <c r="U111" s="15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81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4"/>
      <c r="DF111" s="14"/>
      <c r="DG111" s="14"/>
      <c r="DH111" s="14"/>
      <c r="DI111" s="14"/>
      <c r="DJ111" s="14"/>
      <c r="DK111" s="14"/>
      <c r="DL111" s="14"/>
      <c r="DM111" s="14"/>
      <c r="DN111" s="14"/>
      <c r="DO111" s="14"/>
      <c r="DP111" s="14"/>
      <c r="DQ111" s="90"/>
    </row>
    <row r="112" spans="1:121" s="44" customFormat="1">
      <c r="A112" s="12"/>
      <c r="B112" s="75"/>
      <c r="C112" s="74"/>
      <c r="D112" s="3"/>
      <c r="E112" s="76"/>
      <c r="F112" s="79"/>
      <c r="G112" s="49"/>
      <c r="H112" s="13"/>
      <c r="I112" s="13"/>
      <c r="J112" s="13"/>
      <c r="K112" s="71"/>
      <c r="L112" s="21"/>
      <c r="M112" s="14"/>
      <c r="N112" s="14"/>
      <c r="O112" s="14"/>
      <c r="P112" s="14"/>
      <c r="Q112" s="14"/>
      <c r="R112" s="14"/>
      <c r="S112" s="14"/>
      <c r="T112" s="14"/>
      <c r="U112" s="15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85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4"/>
      <c r="DF112" s="14"/>
      <c r="DG112" s="14"/>
      <c r="DH112" s="14"/>
      <c r="DI112" s="14"/>
      <c r="DJ112" s="14"/>
      <c r="DK112" s="14"/>
      <c r="DL112" s="14"/>
      <c r="DM112" s="14"/>
      <c r="DN112" s="14"/>
      <c r="DO112" s="14"/>
      <c r="DP112" s="14"/>
      <c r="DQ112" s="90"/>
    </row>
    <row r="113" spans="1:121" s="45" customFormat="1">
      <c r="A113" s="12"/>
      <c r="B113" s="75"/>
      <c r="C113" s="74"/>
      <c r="D113" s="3"/>
      <c r="E113" s="76"/>
      <c r="F113" s="79"/>
      <c r="G113" s="49"/>
      <c r="H113" s="13"/>
      <c r="I113" s="13"/>
      <c r="J113" s="13"/>
      <c r="K113" s="71"/>
      <c r="L113" s="21"/>
      <c r="M113" s="14"/>
      <c r="N113" s="14"/>
      <c r="O113" s="14"/>
      <c r="P113" s="14"/>
      <c r="Q113" s="14"/>
      <c r="R113" s="14"/>
      <c r="S113" s="14"/>
      <c r="T113" s="14"/>
      <c r="U113" s="15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42"/>
      <c r="BG113" s="14"/>
      <c r="BH113" s="14"/>
      <c r="BI113" s="14"/>
      <c r="BJ113" s="14"/>
      <c r="BK113" s="14"/>
      <c r="BL113" s="14"/>
      <c r="BM113" s="14"/>
      <c r="BN113" s="14"/>
      <c r="BO113" s="14"/>
      <c r="BP113" s="14"/>
      <c r="BQ113" s="14"/>
      <c r="BR113" s="14"/>
      <c r="BS113" s="14"/>
      <c r="BT113" s="14"/>
      <c r="BU113" s="14"/>
      <c r="BV113" s="14"/>
      <c r="BW113" s="14"/>
      <c r="BX113" s="14"/>
      <c r="BY113" s="14"/>
      <c r="BZ113" s="14"/>
      <c r="CA113" s="14"/>
      <c r="CB113" s="14"/>
      <c r="CC113" s="14"/>
      <c r="CD113" s="14"/>
      <c r="CE113" s="14"/>
      <c r="CF113" s="14"/>
      <c r="CG113" s="14"/>
      <c r="CH113" s="14"/>
      <c r="CI113" s="14"/>
      <c r="CJ113" s="14"/>
      <c r="CK113" s="14"/>
      <c r="CL113" s="14"/>
      <c r="CM113" s="14"/>
      <c r="CN113" s="14"/>
      <c r="CO113" s="14"/>
      <c r="CP113" s="14"/>
      <c r="CQ113" s="14"/>
      <c r="CR113" s="14"/>
      <c r="CS113" s="14"/>
      <c r="CT113" s="14"/>
      <c r="CU113" s="14"/>
      <c r="CV113" s="14"/>
      <c r="CW113" s="14"/>
      <c r="CX113" s="14"/>
      <c r="CY113" s="14"/>
      <c r="CZ113" s="14"/>
      <c r="DA113" s="14"/>
      <c r="DB113" s="14"/>
      <c r="DC113" s="14"/>
      <c r="DD113" s="14"/>
      <c r="DE113" s="14"/>
      <c r="DF113" s="14"/>
      <c r="DG113" s="14"/>
      <c r="DH113" s="14"/>
      <c r="DI113" s="14"/>
      <c r="DJ113" s="14"/>
      <c r="DK113" s="14"/>
      <c r="DL113" s="14"/>
      <c r="DM113" s="14"/>
      <c r="DN113" s="14"/>
      <c r="DO113" s="14"/>
      <c r="DP113" s="14"/>
      <c r="DQ113" s="90"/>
    </row>
    <row r="114" spans="1:121" s="44" customFormat="1">
      <c r="A114" s="12"/>
      <c r="B114" s="75"/>
      <c r="C114" s="74"/>
      <c r="D114" s="3"/>
      <c r="E114" s="76"/>
      <c r="F114" s="79"/>
      <c r="G114" s="49"/>
      <c r="H114" s="13"/>
      <c r="I114" s="13"/>
      <c r="J114" s="13"/>
      <c r="K114" s="71"/>
      <c r="L114" s="21"/>
      <c r="M114" s="14"/>
      <c r="N114" s="14"/>
      <c r="O114" s="14"/>
      <c r="P114" s="14"/>
      <c r="Q114" s="14"/>
      <c r="R114" s="14"/>
      <c r="S114" s="14"/>
      <c r="T114" s="14"/>
      <c r="U114" s="15"/>
      <c r="V114" s="14"/>
      <c r="W114" s="14"/>
      <c r="X114" s="14"/>
      <c r="Y114" s="14"/>
      <c r="Z114" s="14"/>
      <c r="AA114" s="14"/>
      <c r="AB114" s="14"/>
      <c r="AC114" s="14"/>
      <c r="AD114" s="8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42"/>
      <c r="BG114" s="14"/>
      <c r="BH114" s="14"/>
      <c r="BI114" s="14"/>
      <c r="BJ114" s="14"/>
      <c r="BK114" s="14"/>
      <c r="BL114" s="14"/>
      <c r="BM114" s="14"/>
      <c r="BN114" s="14"/>
      <c r="BO114" s="14"/>
      <c r="BP114" s="14"/>
      <c r="BQ114" s="14"/>
      <c r="BR114" s="14"/>
      <c r="BS114" s="14"/>
      <c r="BT114" s="14"/>
      <c r="BU114" s="14"/>
      <c r="BV114" s="14"/>
      <c r="BW114" s="14"/>
      <c r="BX114" s="14"/>
      <c r="BY114" s="14"/>
      <c r="BZ114" s="14"/>
      <c r="CA114" s="14"/>
      <c r="CB114" s="14"/>
      <c r="CC114" s="14"/>
      <c r="CD114" s="14"/>
      <c r="CE114" s="14"/>
      <c r="CF114" s="14"/>
      <c r="CG114" s="14"/>
      <c r="CH114" s="14"/>
      <c r="CI114" s="14"/>
      <c r="CJ114" s="14"/>
      <c r="CK114" s="14"/>
      <c r="CL114" s="14"/>
      <c r="CM114" s="14"/>
      <c r="CN114" s="14"/>
      <c r="CO114" s="14"/>
      <c r="CP114" s="14"/>
      <c r="CQ114" s="14"/>
      <c r="CR114" s="14"/>
      <c r="CS114" s="14"/>
      <c r="CT114" s="14"/>
      <c r="CU114" s="14"/>
      <c r="CV114" s="14"/>
      <c r="CW114" s="14"/>
      <c r="CX114" s="14"/>
      <c r="CY114" s="14"/>
      <c r="CZ114" s="14"/>
      <c r="DA114" s="14"/>
      <c r="DB114" s="14"/>
      <c r="DC114" s="14"/>
      <c r="DD114" s="14"/>
      <c r="DE114" s="14"/>
      <c r="DF114" s="14"/>
      <c r="DG114" s="14"/>
      <c r="DH114" s="14"/>
      <c r="DI114" s="14"/>
      <c r="DJ114" s="14"/>
      <c r="DK114" s="14"/>
      <c r="DL114" s="14"/>
      <c r="DM114" s="14"/>
      <c r="DN114" s="14"/>
      <c r="DO114" s="14"/>
      <c r="DP114" s="14"/>
      <c r="DQ114" s="90"/>
    </row>
    <row r="115" spans="1:121" s="44" customFormat="1">
      <c r="A115" s="12"/>
      <c r="B115" s="75"/>
      <c r="C115" s="74"/>
      <c r="D115" s="3"/>
      <c r="E115" s="76"/>
      <c r="F115" s="79"/>
      <c r="G115" s="49"/>
      <c r="H115" s="13"/>
      <c r="I115" s="13"/>
      <c r="J115" s="13"/>
      <c r="K115" s="71"/>
      <c r="L115" s="21"/>
      <c r="M115" s="14"/>
      <c r="N115" s="14"/>
      <c r="O115" s="14"/>
      <c r="P115" s="14"/>
      <c r="Q115" s="14"/>
      <c r="R115" s="14"/>
      <c r="S115" s="14"/>
      <c r="T115" s="14"/>
      <c r="U115" s="15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42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4"/>
      <c r="DF115" s="14"/>
      <c r="DG115" s="14"/>
      <c r="DH115" s="14"/>
      <c r="DI115" s="14"/>
      <c r="DJ115" s="14"/>
      <c r="DK115" s="14"/>
      <c r="DL115" s="14"/>
      <c r="DM115" s="14"/>
      <c r="DN115" s="14"/>
      <c r="DO115" s="14"/>
      <c r="DP115" s="14"/>
      <c r="DQ115" s="90"/>
    </row>
    <row r="116" spans="1:121" s="45" customFormat="1">
      <c r="A116" s="12"/>
      <c r="B116" s="75"/>
      <c r="C116" s="74"/>
      <c r="D116" s="3"/>
      <c r="E116" s="76"/>
      <c r="F116" s="78"/>
      <c r="G116" s="49"/>
      <c r="H116" s="13"/>
      <c r="I116" s="13"/>
      <c r="J116" s="13"/>
      <c r="K116" s="71"/>
      <c r="L116" s="21"/>
      <c r="M116" s="14"/>
      <c r="N116" s="14"/>
      <c r="O116" s="14"/>
      <c r="P116" s="14"/>
      <c r="Q116" s="14"/>
      <c r="R116" s="14"/>
      <c r="S116" s="14"/>
      <c r="T116" s="14"/>
      <c r="U116" s="15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42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4"/>
      <c r="DF116" s="14"/>
      <c r="DG116" s="14"/>
      <c r="DH116" s="14"/>
      <c r="DI116" s="14"/>
      <c r="DJ116" s="14"/>
      <c r="DK116" s="14"/>
      <c r="DL116" s="14"/>
      <c r="DM116" s="14"/>
      <c r="DN116" s="14"/>
      <c r="DO116" s="14"/>
      <c r="DP116" s="14"/>
      <c r="DQ116" s="90"/>
    </row>
    <row r="117" spans="1:121" s="44" customFormat="1">
      <c r="A117" s="12"/>
      <c r="B117" s="75"/>
      <c r="C117" s="74"/>
      <c r="D117" s="3"/>
      <c r="E117" s="76"/>
      <c r="F117" s="79"/>
      <c r="G117" s="49"/>
      <c r="H117" s="13"/>
      <c r="I117" s="13"/>
      <c r="J117" s="13"/>
      <c r="K117" s="71"/>
      <c r="L117" s="21"/>
      <c r="M117" s="14"/>
      <c r="N117" s="14"/>
      <c r="O117" s="14"/>
      <c r="P117" s="14"/>
      <c r="Q117" s="14"/>
      <c r="R117" s="14"/>
      <c r="S117" s="14"/>
      <c r="T117" s="14"/>
      <c r="U117" s="15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42"/>
      <c r="BG117" s="14"/>
      <c r="BH117" s="14"/>
      <c r="BI117" s="14"/>
      <c r="BJ117" s="14"/>
      <c r="BK117" s="14"/>
      <c r="BL117" s="14"/>
      <c r="BM117" s="14"/>
      <c r="BN117" s="14"/>
      <c r="BO117" s="14"/>
      <c r="BP117" s="14"/>
      <c r="BQ117" s="14"/>
      <c r="BR117" s="14"/>
      <c r="BS117" s="14"/>
      <c r="BT117" s="14"/>
      <c r="BU117" s="14"/>
      <c r="BV117" s="14"/>
      <c r="BW117" s="14"/>
      <c r="BX117" s="14"/>
      <c r="BY117" s="14"/>
      <c r="BZ117" s="14"/>
      <c r="CA117" s="14"/>
      <c r="CB117" s="14"/>
      <c r="CC117" s="14"/>
      <c r="CD117" s="14"/>
      <c r="CE117" s="14"/>
      <c r="CF117" s="14"/>
      <c r="CG117" s="14"/>
      <c r="CH117" s="14"/>
      <c r="CI117" s="14"/>
      <c r="CJ117" s="14"/>
      <c r="CK117" s="14"/>
      <c r="CL117" s="14"/>
      <c r="CM117" s="14"/>
      <c r="CN117" s="14"/>
      <c r="CO117" s="14"/>
      <c r="CP117" s="14"/>
      <c r="CQ117" s="14"/>
      <c r="CR117" s="14"/>
      <c r="CS117" s="14"/>
      <c r="CT117" s="14"/>
      <c r="CU117" s="14"/>
      <c r="CV117" s="14"/>
      <c r="CW117" s="14"/>
      <c r="CX117" s="14"/>
      <c r="CY117" s="14"/>
      <c r="CZ117" s="14"/>
      <c r="DA117" s="14"/>
      <c r="DB117" s="14"/>
      <c r="DC117" s="14"/>
      <c r="DD117" s="14"/>
      <c r="DE117" s="14"/>
      <c r="DF117" s="14"/>
      <c r="DG117" s="14"/>
      <c r="DH117" s="14"/>
      <c r="DI117" s="14"/>
      <c r="DJ117" s="14"/>
      <c r="DK117" s="14"/>
      <c r="DL117" s="14"/>
      <c r="DM117" s="14"/>
      <c r="DN117" s="14"/>
      <c r="DO117" s="14"/>
      <c r="DP117" s="14"/>
      <c r="DQ117" s="90"/>
    </row>
    <row r="118" spans="1:121" s="45" customFormat="1">
      <c r="A118" s="12"/>
      <c r="B118" s="75"/>
      <c r="C118" s="74"/>
      <c r="D118" s="3"/>
      <c r="E118" s="76"/>
      <c r="F118" s="79"/>
      <c r="G118" s="49"/>
      <c r="H118" s="13"/>
      <c r="I118" s="13"/>
      <c r="J118" s="13"/>
      <c r="K118" s="71"/>
      <c r="L118" s="21"/>
      <c r="M118" s="14"/>
      <c r="N118" s="14"/>
      <c r="O118" s="14"/>
      <c r="P118" s="14"/>
      <c r="Q118" s="14"/>
      <c r="R118" s="14"/>
      <c r="S118" s="14"/>
      <c r="T118" s="14"/>
      <c r="U118" s="15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42"/>
      <c r="BG118" s="14"/>
      <c r="BH118" s="14"/>
      <c r="BI118" s="14"/>
      <c r="BJ118" s="14"/>
      <c r="BK118" s="14"/>
      <c r="BL118" s="14"/>
      <c r="BM118" s="14"/>
      <c r="BN118" s="14"/>
      <c r="BO118" s="14"/>
      <c r="BP118" s="14"/>
      <c r="BQ118" s="14"/>
      <c r="BR118" s="14"/>
      <c r="BS118" s="14"/>
      <c r="BT118" s="14"/>
      <c r="BU118" s="14"/>
      <c r="BV118" s="14"/>
      <c r="BW118" s="14"/>
      <c r="BX118" s="14"/>
      <c r="BY118" s="14"/>
      <c r="BZ118" s="14"/>
      <c r="CA118" s="14"/>
      <c r="CB118" s="14"/>
      <c r="CC118" s="14"/>
      <c r="CD118" s="14"/>
      <c r="CE118" s="14"/>
      <c r="CF118" s="14"/>
      <c r="CG118" s="14"/>
      <c r="CH118" s="14"/>
      <c r="CI118" s="14"/>
      <c r="CJ118" s="14"/>
      <c r="CK118" s="14"/>
      <c r="CL118" s="14"/>
      <c r="CM118" s="14"/>
      <c r="CN118" s="14"/>
      <c r="CO118" s="14"/>
      <c r="CP118" s="14"/>
      <c r="CQ118" s="14"/>
      <c r="CR118" s="14"/>
      <c r="CS118" s="14"/>
      <c r="CT118" s="14"/>
      <c r="CU118" s="14"/>
      <c r="CV118" s="14"/>
      <c r="CW118" s="14"/>
      <c r="CX118" s="14"/>
      <c r="CY118" s="14"/>
      <c r="CZ118" s="14"/>
      <c r="DA118" s="14"/>
      <c r="DB118" s="14"/>
      <c r="DC118" s="14"/>
      <c r="DD118" s="14"/>
      <c r="DE118" s="14"/>
      <c r="DF118" s="14"/>
      <c r="DG118" s="14"/>
      <c r="DH118" s="14"/>
      <c r="DI118" s="14"/>
      <c r="DJ118" s="14"/>
      <c r="DK118" s="14"/>
      <c r="DL118" s="14"/>
      <c r="DM118" s="14"/>
      <c r="DN118" s="14"/>
      <c r="DO118" s="14"/>
      <c r="DP118" s="14"/>
      <c r="DQ118" s="90"/>
    </row>
    <row r="119" spans="1:121" s="45" customFormat="1">
      <c r="A119" s="12"/>
      <c r="B119" s="75"/>
      <c r="C119" s="74"/>
      <c r="D119" s="3"/>
      <c r="E119" s="76"/>
      <c r="F119" s="79"/>
      <c r="G119" s="49"/>
      <c r="H119" s="13"/>
      <c r="I119" s="13"/>
      <c r="J119" s="13"/>
      <c r="K119" s="71"/>
      <c r="L119" s="21"/>
      <c r="M119" s="14"/>
      <c r="N119" s="14"/>
      <c r="O119" s="14"/>
      <c r="P119" s="14"/>
      <c r="Q119" s="14"/>
      <c r="R119" s="14"/>
      <c r="S119" s="14"/>
      <c r="T119" s="14"/>
      <c r="U119" s="15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42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4"/>
      <c r="DF119" s="14"/>
      <c r="DG119" s="14"/>
      <c r="DH119" s="14"/>
      <c r="DI119" s="14"/>
      <c r="DJ119" s="14"/>
      <c r="DK119" s="14"/>
      <c r="DL119" s="14"/>
      <c r="DM119" s="14"/>
      <c r="DN119" s="14"/>
      <c r="DO119" s="14"/>
      <c r="DP119" s="14"/>
      <c r="DQ119" s="90"/>
    </row>
    <row r="120" spans="1:121" s="45" customFormat="1">
      <c r="A120" s="12"/>
      <c r="B120" s="75"/>
      <c r="C120" s="74"/>
      <c r="D120" s="3"/>
      <c r="E120" s="76"/>
      <c r="F120" s="79"/>
      <c r="G120" s="49"/>
      <c r="H120" s="13"/>
      <c r="I120" s="13"/>
      <c r="J120" s="13"/>
      <c r="K120" s="71"/>
      <c r="L120" s="21"/>
      <c r="M120" s="14"/>
      <c r="N120" s="14"/>
      <c r="O120" s="14"/>
      <c r="P120" s="14"/>
      <c r="Q120" s="14"/>
      <c r="R120" s="14"/>
      <c r="S120" s="14"/>
      <c r="T120" s="14"/>
      <c r="U120" s="15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42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4"/>
      <c r="DF120" s="14"/>
      <c r="DG120" s="14"/>
      <c r="DH120" s="14"/>
      <c r="DI120" s="14"/>
      <c r="DJ120" s="14"/>
      <c r="DK120" s="14"/>
      <c r="DL120" s="14"/>
      <c r="DM120" s="14"/>
      <c r="DN120" s="14"/>
      <c r="DO120" s="14"/>
      <c r="DP120" s="14"/>
      <c r="DQ120" s="90"/>
    </row>
    <row r="121" spans="1:121" s="45" customFormat="1">
      <c r="A121" s="12"/>
      <c r="B121" s="75"/>
      <c r="C121" s="74"/>
      <c r="D121" s="3"/>
      <c r="E121" s="76"/>
      <c r="F121" s="79"/>
      <c r="G121" s="49"/>
      <c r="H121" s="13"/>
      <c r="I121" s="13"/>
      <c r="J121" s="13"/>
      <c r="K121" s="71"/>
      <c r="L121" s="21"/>
      <c r="M121" s="14"/>
      <c r="N121" s="14"/>
      <c r="O121" s="14"/>
      <c r="P121" s="14"/>
      <c r="Q121" s="14"/>
      <c r="R121" s="14"/>
      <c r="S121" s="14"/>
      <c r="T121" s="14"/>
      <c r="U121" s="15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42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  <c r="BR121" s="14"/>
      <c r="BS121" s="14"/>
      <c r="BT121" s="14"/>
      <c r="BU121" s="14"/>
      <c r="BV121" s="14"/>
      <c r="BW121" s="14"/>
      <c r="BX121" s="14"/>
      <c r="BY121" s="14"/>
      <c r="BZ121" s="14"/>
      <c r="CA121" s="14"/>
      <c r="CB121" s="14"/>
      <c r="CC121" s="14"/>
      <c r="CD121" s="14"/>
      <c r="CE121" s="14"/>
      <c r="CF121" s="14"/>
      <c r="CG121" s="14"/>
      <c r="CH121" s="14"/>
      <c r="CI121" s="14"/>
      <c r="CJ121" s="14"/>
      <c r="CK121" s="14"/>
      <c r="CL121" s="14"/>
      <c r="CM121" s="14"/>
      <c r="CN121" s="14"/>
      <c r="CO121" s="14"/>
      <c r="CP121" s="14"/>
      <c r="CQ121" s="14"/>
      <c r="CR121" s="14"/>
      <c r="CS121" s="14"/>
      <c r="CT121" s="14"/>
      <c r="CU121" s="14"/>
      <c r="CV121" s="14"/>
      <c r="CW121" s="14"/>
      <c r="CX121" s="14"/>
      <c r="CY121" s="14"/>
      <c r="CZ121" s="14"/>
      <c r="DA121" s="14"/>
      <c r="DB121" s="14"/>
      <c r="DC121" s="14"/>
      <c r="DD121" s="14"/>
      <c r="DE121" s="14"/>
      <c r="DF121" s="14"/>
      <c r="DG121" s="14"/>
      <c r="DH121" s="14"/>
      <c r="DI121" s="14"/>
      <c r="DJ121" s="14"/>
      <c r="DK121" s="14"/>
      <c r="DL121" s="14"/>
      <c r="DM121" s="14"/>
      <c r="DN121" s="14"/>
      <c r="DO121" s="14"/>
      <c r="DP121" s="14"/>
      <c r="DQ121" s="90"/>
    </row>
    <row r="122" spans="1:121" s="45" customFormat="1">
      <c r="A122" s="12"/>
      <c r="B122" s="75"/>
      <c r="C122" s="74"/>
      <c r="D122" s="3"/>
      <c r="E122" s="76"/>
      <c r="F122" s="79"/>
      <c r="G122" s="49"/>
      <c r="H122" s="13"/>
      <c r="I122" s="13"/>
      <c r="J122" s="13"/>
      <c r="K122" s="71"/>
      <c r="L122" s="21"/>
      <c r="M122" s="14"/>
      <c r="N122" s="14"/>
      <c r="O122" s="14"/>
      <c r="P122" s="14"/>
      <c r="Q122" s="14"/>
      <c r="R122" s="14"/>
      <c r="S122" s="14"/>
      <c r="T122" s="14"/>
      <c r="U122" s="15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42"/>
      <c r="BG122" s="14"/>
      <c r="BH122" s="14"/>
      <c r="BI122" s="14"/>
      <c r="BJ122" s="14"/>
      <c r="BK122" s="14"/>
      <c r="BL122" s="14"/>
      <c r="BM122" s="14"/>
      <c r="BN122" s="14"/>
      <c r="BO122" s="14"/>
      <c r="BP122" s="14"/>
      <c r="BQ122" s="14"/>
      <c r="BR122" s="14"/>
      <c r="BS122" s="14"/>
      <c r="BT122" s="14"/>
      <c r="BU122" s="14"/>
      <c r="BV122" s="14"/>
      <c r="BW122" s="14"/>
      <c r="BX122" s="14"/>
      <c r="BY122" s="14"/>
      <c r="BZ122" s="14"/>
      <c r="CA122" s="14"/>
      <c r="CB122" s="14"/>
      <c r="CC122" s="14"/>
      <c r="CD122" s="14"/>
      <c r="CE122" s="14"/>
      <c r="CF122" s="14"/>
      <c r="CG122" s="14"/>
      <c r="CH122" s="14"/>
      <c r="CI122" s="14"/>
      <c r="CJ122" s="14"/>
      <c r="CK122" s="14"/>
      <c r="CL122" s="14"/>
      <c r="CM122" s="14"/>
      <c r="CN122" s="14"/>
      <c r="CO122" s="14"/>
      <c r="CP122" s="14"/>
      <c r="CQ122" s="14"/>
      <c r="CR122" s="14"/>
      <c r="CS122" s="14"/>
      <c r="CT122" s="14"/>
      <c r="CU122" s="14"/>
      <c r="CV122" s="14"/>
      <c r="CW122" s="14"/>
      <c r="CX122" s="14"/>
      <c r="CY122" s="14"/>
      <c r="CZ122" s="14"/>
      <c r="DA122" s="14"/>
      <c r="DB122" s="14"/>
      <c r="DC122" s="14"/>
      <c r="DD122" s="14"/>
      <c r="DE122" s="14"/>
      <c r="DF122" s="14"/>
      <c r="DG122" s="14"/>
      <c r="DH122" s="14"/>
      <c r="DI122" s="14"/>
      <c r="DJ122" s="14"/>
      <c r="DK122" s="14"/>
      <c r="DL122" s="14"/>
      <c r="DM122" s="14"/>
      <c r="DN122" s="14"/>
      <c r="DO122" s="14"/>
      <c r="DP122" s="14"/>
      <c r="DQ122" s="90"/>
    </row>
    <row r="123" spans="1:121" s="45" customFormat="1">
      <c r="A123" s="12"/>
      <c r="B123" s="75"/>
      <c r="C123" s="74"/>
      <c r="D123" s="3"/>
      <c r="E123" s="76"/>
      <c r="F123" s="79"/>
      <c r="G123" s="49"/>
      <c r="H123" s="13"/>
      <c r="I123" s="13"/>
      <c r="J123" s="13"/>
      <c r="K123" s="71"/>
      <c r="L123" s="21"/>
      <c r="M123" s="14"/>
      <c r="N123" s="14"/>
      <c r="O123" s="14"/>
      <c r="P123" s="14"/>
      <c r="Q123" s="14"/>
      <c r="R123" s="14"/>
      <c r="S123" s="14"/>
      <c r="T123" s="14"/>
      <c r="U123" s="15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42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4"/>
      <c r="DF123" s="14"/>
      <c r="DG123" s="14"/>
      <c r="DH123" s="14"/>
      <c r="DI123" s="14"/>
      <c r="DJ123" s="14"/>
      <c r="DK123" s="14"/>
      <c r="DL123" s="14"/>
      <c r="DM123" s="14"/>
      <c r="DN123" s="14"/>
      <c r="DO123" s="14"/>
      <c r="DP123" s="14"/>
      <c r="DQ123" s="90"/>
    </row>
    <row r="124" spans="1:121" s="45" customFormat="1">
      <c r="A124" s="12"/>
      <c r="B124" s="75"/>
      <c r="C124" s="74"/>
      <c r="D124" s="3"/>
      <c r="E124" s="76"/>
      <c r="F124" s="79"/>
      <c r="G124" s="49"/>
      <c r="H124" s="13"/>
      <c r="I124" s="13"/>
      <c r="J124" s="13"/>
      <c r="K124" s="71"/>
      <c r="L124" s="21"/>
      <c r="M124" s="14"/>
      <c r="N124" s="14"/>
      <c r="O124" s="14"/>
      <c r="P124" s="14"/>
      <c r="Q124" s="14"/>
      <c r="R124" s="14"/>
      <c r="S124" s="14"/>
      <c r="T124" s="14"/>
      <c r="U124" s="15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42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4"/>
      <c r="DF124" s="14"/>
      <c r="DG124" s="14"/>
      <c r="DH124" s="14"/>
      <c r="DI124" s="14"/>
      <c r="DJ124" s="14"/>
      <c r="DK124" s="14"/>
      <c r="DL124" s="14"/>
      <c r="DM124" s="14"/>
      <c r="DN124" s="14"/>
      <c r="DO124" s="14"/>
      <c r="DP124" s="14"/>
      <c r="DQ124" s="90"/>
    </row>
    <row r="125" spans="1:121" s="44" customFormat="1">
      <c r="A125" s="12"/>
      <c r="B125" s="75"/>
      <c r="C125" s="74"/>
      <c r="D125" s="3"/>
      <c r="E125" s="76"/>
      <c r="F125" s="79"/>
      <c r="G125" s="49"/>
      <c r="H125" s="13"/>
      <c r="I125" s="13"/>
      <c r="J125" s="13"/>
      <c r="K125" s="71"/>
      <c r="L125" s="21"/>
      <c r="M125" s="14"/>
      <c r="N125" s="14"/>
      <c r="O125" s="14"/>
      <c r="P125" s="14"/>
      <c r="Q125" s="14"/>
      <c r="R125" s="14"/>
      <c r="S125" s="14"/>
      <c r="T125" s="14"/>
      <c r="U125" s="15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42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  <c r="BR125" s="14"/>
      <c r="BS125" s="14"/>
      <c r="BT125" s="14"/>
      <c r="BU125" s="14"/>
      <c r="BV125" s="14"/>
      <c r="BW125" s="14"/>
      <c r="BX125" s="14"/>
      <c r="BY125" s="14"/>
      <c r="BZ125" s="14"/>
      <c r="CA125" s="14"/>
      <c r="CB125" s="14"/>
      <c r="CC125" s="14"/>
      <c r="CD125" s="14"/>
      <c r="CE125" s="14"/>
      <c r="CF125" s="14"/>
      <c r="CG125" s="14"/>
      <c r="CH125" s="14"/>
      <c r="CI125" s="14"/>
      <c r="CJ125" s="14"/>
      <c r="CK125" s="14"/>
      <c r="CL125" s="14"/>
      <c r="CM125" s="14"/>
      <c r="CN125" s="14"/>
      <c r="CO125" s="14"/>
      <c r="CP125" s="14"/>
      <c r="CQ125" s="14"/>
      <c r="CR125" s="14"/>
      <c r="CS125" s="14"/>
      <c r="CT125" s="14"/>
      <c r="CU125" s="14"/>
      <c r="CV125" s="14"/>
      <c r="CW125" s="14"/>
      <c r="CX125" s="14"/>
      <c r="CY125" s="14"/>
      <c r="CZ125" s="14"/>
      <c r="DA125" s="14"/>
      <c r="DB125" s="14"/>
      <c r="DC125" s="14"/>
      <c r="DD125" s="14"/>
      <c r="DE125" s="14"/>
      <c r="DF125" s="14"/>
      <c r="DG125" s="14"/>
      <c r="DH125" s="14"/>
      <c r="DI125" s="14"/>
      <c r="DJ125" s="14"/>
      <c r="DK125" s="14"/>
      <c r="DL125" s="14"/>
      <c r="DM125" s="14"/>
      <c r="DN125" s="14"/>
      <c r="DO125" s="14"/>
      <c r="DP125" s="14"/>
      <c r="DQ125" s="90"/>
    </row>
    <row r="126" spans="1:121" s="45" customFormat="1">
      <c r="A126" s="12"/>
      <c r="B126" s="75"/>
      <c r="C126" s="74"/>
      <c r="D126" s="3"/>
      <c r="E126" s="76"/>
      <c r="F126" s="79"/>
      <c r="G126" s="49"/>
      <c r="H126" s="13"/>
      <c r="I126" s="13"/>
      <c r="J126" s="13"/>
      <c r="K126" s="71"/>
      <c r="L126" s="21"/>
      <c r="M126" s="14"/>
      <c r="N126" s="14"/>
      <c r="O126" s="14"/>
      <c r="P126" s="14"/>
      <c r="Q126" s="14"/>
      <c r="R126" s="14"/>
      <c r="S126" s="14"/>
      <c r="T126" s="14"/>
      <c r="U126" s="15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42"/>
      <c r="BG126" s="14"/>
      <c r="BH126" s="14"/>
      <c r="BI126" s="14"/>
      <c r="BJ126" s="14"/>
      <c r="BK126" s="14"/>
      <c r="BL126" s="14"/>
      <c r="BM126" s="14"/>
      <c r="BN126" s="14"/>
      <c r="BO126" s="14"/>
      <c r="BP126" s="14"/>
      <c r="BQ126" s="14"/>
      <c r="BR126" s="14"/>
      <c r="BS126" s="14"/>
      <c r="BT126" s="14"/>
      <c r="BU126" s="14"/>
      <c r="BV126" s="14"/>
      <c r="BW126" s="14"/>
      <c r="BX126" s="14"/>
      <c r="BY126" s="14"/>
      <c r="BZ126" s="14"/>
      <c r="CA126" s="14"/>
      <c r="CB126" s="14"/>
      <c r="CC126" s="14"/>
      <c r="CD126" s="14"/>
      <c r="CE126" s="14"/>
      <c r="CF126" s="14"/>
      <c r="CG126" s="14"/>
      <c r="CH126" s="14"/>
      <c r="CI126" s="14"/>
      <c r="CJ126" s="14"/>
      <c r="CK126" s="14"/>
      <c r="CL126" s="14"/>
      <c r="CM126" s="14"/>
      <c r="CN126" s="14"/>
      <c r="CO126" s="14"/>
      <c r="CP126" s="14"/>
      <c r="CQ126" s="14"/>
      <c r="CR126" s="14"/>
      <c r="CS126" s="14"/>
      <c r="CT126" s="14"/>
      <c r="CU126" s="14"/>
      <c r="CV126" s="14"/>
      <c r="CW126" s="14"/>
      <c r="CX126" s="14"/>
      <c r="CY126" s="14"/>
      <c r="CZ126" s="14"/>
      <c r="DA126" s="14"/>
      <c r="DB126" s="14"/>
      <c r="DC126" s="14"/>
      <c r="DD126" s="14"/>
      <c r="DE126" s="14"/>
      <c r="DF126" s="14"/>
      <c r="DG126" s="14"/>
      <c r="DH126" s="14"/>
      <c r="DI126" s="14"/>
      <c r="DJ126" s="14"/>
      <c r="DK126" s="14"/>
      <c r="DL126" s="14"/>
      <c r="DM126" s="14"/>
      <c r="DN126" s="14"/>
      <c r="DO126" s="14"/>
      <c r="DP126" s="14"/>
      <c r="DQ126" s="90"/>
    </row>
    <row r="127" spans="1:121" s="45" customFormat="1">
      <c r="A127" s="12"/>
      <c r="B127" s="75"/>
      <c r="C127" s="74"/>
      <c r="D127" s="3"/>
      <c r="E127" s="76"/>
      <c r="F127" s="79"/>
      <c r="G127" s="49"/>
      <c r="H127" s="13"/>
      <c r="I127" s="13"/>
      <c r="J127" s="13"/>
      <c r="K127" s="71"/>
      <c r="L127" s="21"/>
      <c r="M127" s="14"/>
      <c r="N127" s="14"/>
      <c r="O127" s="14"/>
      <c r="P127" s="14"/>
      <c r="Q127" s="14"/>
      <c r="R127" s="14"/>
      <c r="S127" s="14"/>
      <c r="T127" s="14"/>
      <c r="U127" s="15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42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4"/>
      <c r="DF127" s="14"/>
      <c r="DG127" s="14"/>
      <c r="DH127" s="14"/>
      <c r="DI127" s="14"/>
      <c r="DJ127" s="14"/>
      <c r="DK127" s="14"/>
      <c r="DL127" s="14"/>
      <c r="DM127" s="14"/>
      <c r="DN127" s="14"/>
      <c r="DO127" s="14"/>
      <c r="DP127" s="14"/>
      <c r="DQ127" s="90"/>
    </row>
    <row r="128" spans="1:121" s="45" customFormat="1">
      <c r="A128" s="12"/>
      <c r="B128" s="75"/>
      <c r="C128" s="74"/>
      <c r="D128" s="3"/>
      <c r="E128" s="76"/>
      <c r="F128" s="78"/>
      <c r="G128" s="49"/>
      <c r="H128" s="55"/>
      <c r="I128" s="13"/>
      <c r="J128" s="13"/>
      <c r="K128" s="71"/>
      <c r="L128" s="21"/>
      <c r="M128" s="14"/>
      <c r="N128" s="14"/>
      <c r="O128" s="14"/>
      <c r="P128" s="14"/>
      <c r="Q128" s="14"/>
      <c r="R128" s="14"/>
      <c r="S128" s="14"/>
      <c r="T128" s="14"/>
      <c r="U128" s="15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42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4"/>
      <c r="DF128" s="14"/>
      <c r="DG128" s="14"/>
      <c r="DH128" s="14"/>
      <c r="DI128" s="14"/>
      <c r="DJ128" s="14"/>
      <c r="DK128" s="14"/>
      <c r="DL128" s="14"/>
      <c r="DM128" s="14"/>
      <c r="DN128" s="14"/>
      <c r="DO128" s="14"/>
      <c r="DP128" s="14"/>
      <c r="DQ128" s="90"/>
    </row>
    <row r="129" spans="1:121" s="44" customFormat="1">
      <c r="A129" s="12"/>
      <c r="B129" s="75"/>
      <c r="C129" s="74"/>
      <c r="D129" s="3"/>
      <c r="E129" s="76"/>
      <c r="F129" s="79"/>
      <c r="G129" s="49"/>
      <c r="H129" s="55"/>
      <c r="I129" s="13"/>
      <c r="J129" s="13"/>
      <c r="K129" s="71"/>
      <c r="L129" s="21"/>
      <c r="M129" s="14"/>
      <c r="N129" s="14"/>
      <c r="O129" s="14"/>
      <c r="P129" s="14"/>
      <c r="Q129" s="14"/>
      <c r="R129" s="14"/>
      <c r="S129" s="14"/>
      <c r="T129" s="14"/>
      <c r="U129" s="15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42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  <c r="BQ129" s="14"/>
      <c r="BR129" s="14"/>
      <c r="BS129" s="14"/>
      <c r="BT129" s="14"/>
      <c r="BU129" s="14"/>
      <c r="BV129" s="14"/>
      <c r="BW129" s="14"/>
      <c r="BX129" s="14"/>
      <c r="BY129" s="14"/>
      <c r="BZ129" s="14"/>
      <c r="CA129" s="14"/>
      <c r="CB129" s="14"/>
      <c r="CC129" s="14"/>
      <c r="CD129" s="14"/>
      <c r="CE129" s="14"/>
      <c r="CF129" s="14"/>
      <c r="CG129" s="14"/>
      <c r="CH129" s="14"/>
      <c r="CI129" s="14"/>
      <c r="CJ129" s="14"/>
      <c r="CK129" s="14"/>
      <c r="CL129" s="14"/>
      <c r="CM129" s="14"/>
      <c r="CN129" s="14"/>
      <c r="CO129" s="14"/>
      <c r="CP129" s="14"/>
      <c r="CQ129" s="14"/>
      <c r="CR129" s="14"/>
      <c r="CS129" s="14"/>
      <c r="CT129" s="14"/>
      <c r="CU129" s="14"/>
      <c r="CV129" s="14"/>
      <c r="CW129" s="14"/>
      <c r="CX129" s="14"/>
      <c r="CY129" s="14"/>
      <c r="CZ129" s="14"/>
      <c r="DA129" s="14"/>
      <c r="DB129" s="14"/>
      <c r="DC129" s="14"/>
      <c r="DD129" s="14"/>
      <c r="DE129" s="14"/>
      <c r="DF129" s="14"/>
      <c r="DG129" s="14"/>
      <c r="DH129" s="14"/>
      <c r="DI129" s="14"/>
      <c r="DJ129" s="14"/>
      <c r="DK129" s="14"/>
      <c r="DL129" s="14"/>
      <c r="DM129" s="14"/>
      <c r="DN129" s="14"/>
      <c r="DO129" s="14"/>
      <c r="DP129" s="14"/>
      <c r="DQ129" s="90"/>
    </row>
    <row r="130" spans="1:121" s="45" customFormat="1">
      <c r="A130" s="12"/>
      <c r="B130" s="75"/>
      <c r="C130" s="74"/>
      <c r="D130" s="3"/>
      <c r="E130" s="76"/>
      <c r="F130" s="79"/>
      <c r="G130" s="49"/>
      <c r="H130" s="55"/>
      <c r="I130" s="13"/>
      <c r="J130" s="13"/>
      <c r="K130" s="71"/>
      <c r="L130" s="21"/>
      <c r="M130" s="14"/>
      <c r="N130" s="14"/>
      <c r="O130" s="14"/>
      <c r="P130" s="14"/>
      <c r="Q130" s="14"/>
      <c r="R130" s="14"/>
      <c r="S130" s="14"/>
      <c r="T130" s="14"/>
      <c r="U130" s="15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42"/>
      <c r="BG130" s="14"/>
      <c r="BH130" s="14"/>
      <c r="BI130" s="14"/>
      <c r="BJ130" s="14"/>
      <c r="BK130" s="14"/>
      <c r="BL130" s="14"/>
      <c r="BM130" s="14"/>
      <c r="BN130" s="14"/>
      <c r="BO130" s="14"/>
      <c r="BP130" s="14"/>
      <c r="BQ130" s="14"/>
      <c r="BR130" s="14"/>
      <c r="BS130" s="14"/>
      <c r="BT130" s="14"/>
      <c r="BU130" s="14"/>
      <c r="BV130" s="14"/>
      <c r="BW130" s="14"/>
      <c r="BX130" s="14"/>
      <c r="BY130" s="14"/>
      <c r="BZ130" s="14"/>
      <c r="CA130" s="14"/>
      <c r="CB130" s="14"/>
      <c r="CC130" s="14"/>
      <c r="CD130" s="14"/>
      <c r="CE130" s="14"/>
      <c r="CF130" s="14"/>
      <c r="CG130" s="14"/>
      <c r="CH130" s="14"/>
      <c r="CI130" s="14"/>
      <c r="CJ130" s="14"/>
      <c r="CK130" s="14"/>
      <c r="CL130" s="14"/>
      <c r="CM130" s="14"/>
      <c r="CN130" s="14"/>
      <c r="CO130" s="14"/>
      <c r="CP130" s="14"/>
      <c r="CQ130" s="14"/>
      <c r="CR130" s="14"/>
      <c r="CS130" s="14"/>
      <c r="CT130" s="14"/>
      <c r="CU130" s="14"/>
      <c r="CV130" s="14"/>
      <c r="CW130" s="14"/>
      <c r="CX130" s="14"/>
      <c r="CY130" s="14"/>
      <c r="CZ130" s="14"/>
      <c r="DA130" s="14"/>
      <c r="DB130" s="14"/>
      <c r="DC130" s="14"/>
      <c r="DD130" s="14"/>
      <c r="DE130" s="14"/>
      <c r="DF130" s="14"/>
      <c r="DG130" s="14"/>
      <c r="DH130" s="14"/>
      <c r="DI130" s="14"/>
      <c r="DJ130" s="14"/>
      <c r="DK130" s="14"/>
      <c r="DL130" s="14"/>
      <c r="DM130" s="14"/>
      <c r="DN130" s="14"/>
      <c r="DO130" s="14"/>
      <c r="DP130" s="14"/>
      <c r="DQ130" s="90"/>
    </row>
    <row r="131" spans="1:121" s="45" customFormat="1" ht="18" customHeight="1">
      <c r="A131" s="12"/>
      <c r="B131" s="75"/>
      <c r="C131" s="74"/>
      <c r="D131" s="3"/>
      <c r="E131" s="76"/>
      <c r="F131" s="79"/>
      <c r="G131" s="49"/>
      <c r="H131" s="55"/>
      <c r="I131" s="13"/>
      <c r="J131" s="13"/>
      <c r="K131" s="71"/>
      <c r="L131" s="21"/>
      <c r="M131" s="14"/>
      <c r="N131" s="14"/>
      <c r="O131" s="14"/>
      <c r="P131" s="14"/>
      <c r="Q131" s="14"/>
      <c r="R131" s="14"/>
      <c r="S131" s="14"/>
      <c r="T131" s="14"/>
      <c r="U131" s="15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42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4"/>
      <c r="DF131" s="14"/>
      <c r="DG131" s="14"/>
      <c r="DH131" s="14"/>
      <c r="DI131" s="14"/>
      <c r="DJ131" s="14"/>
      <c r="DK131" s="14"/>
      <c r="DL131" s="14"/>
      <c r="DM131" s="14"/>
      <c r="DN131" s="14"/>
      <c r="DO131" s="14"/>
      <c r="DP131" s="14"/>
      <c r="DQ131" s="90"/>
    </row>
    <row r="132" spans="1:121" s="44" customFormat="1" ht="18.75" customHeight="1">
      <c r="A132" s="12"/>
      <c r="B132" s="75"/>
      <c r="C132" s="74"/>
      <c r="D132" s="3"/>
      <c r="E132" s="76"/>
      <c r="F132" s="79"/>
      <c r="G132" s="49"/>
      <c r="H132" s="55"/>
      <c r="I132" s="13"/>
      <c r="J132" s="13"/>
      <c r="K132" s="71"/>
      <c r="L132" s="21"/>
      <c r="M132" s="14"/>
      <c r="N132" s="14"/>
      <c r="O132" s="14"/>
      <c r="P132" s="14"/>
      <c r="Q132" s="14"/>
      <c r="R132" s="14"/>
      <c r="S132" s="14"/>
      <c r="T132" s="14"/>
      <c r="U132" s="15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42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A132" s="14"/>
      <c r="DB132" s="14"/>
      <c r="DC132" s="14"/>
      <c r="DD132" s="14"/>
      <c r="DE132" s="14"/>
      <c r="DF132" s="14"/>
      <c r="DG132" s="14"/>
      <c r="DH132" s="14"/>
      <c r="DI132" s="14"/>
      <c r="DJ132" s="14"/>
      <c r="DK132" s="14"/>
      <c r="DL132" s="14"/>
      <c r="DM132" s="14"/>
      <c r="DN132" s="14"/>
      <c r="DO132" s="14"/>
      <c r="DP132" s="14"/>
      <c r="DQ132" s="90"/>
    </row>
    <row r="133" spans="1:121" s="45" customFormat="1">
      <c r="A133" s="12"/>
      <c r="B133" s="75"/>
      <c r="C133" s="74"/>
      <c r="D133" s="3"/>
      <c r="E133" s="76"/>
      <c r="F133" s="79"/>
      <c r="G133" s="49"/>
      <c r="H133" s="55"/>
      <c r="I133" s="13"/>
      <c r="J133" s="13"/>
      <c r="K133" s="71"/>
      <c r="L133" s="21"/>
      <c r="M133" s="14"/>
      <c r="N133" s="14"/>
      <c r="O133" s="14"/>
      <c r="P133" s="14"/>
      <c r="Q133" s="14"/>
      <c r="R133" s="14"/>
      <c r="S133" s="14"/>
      <c r="T133" s="14"/>
      <c r="U133" s="15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42"/>
      <c r="BG133" s="14"/>
      <c r="BH133" s="14"/>
      <c r="BI133" s="14"/>
      <c r="BJ133" s="14"/>
      <c r="BK133" s="14"/>
      <c r="BL133" s="14"/>
      <c r="BM133" s="14"/>
      <c r="BN133" s="14"/>
      <c r="BO133" s="14"/>
      <c r="BP133" s="14"/>
      <c r="BQ133" s="14"/>
      <c r="BR133" s="14"/>
      <c r="BS133" s="14"/>
      <c r="BT133" s="14"/>
      <c r="BU133" s="14"/>
      <c r="BV133" s="14"/>
      <c r="BW133" s="14"/>
      <c r="BX133" s="14"/>
      <c r="BY133" s="14"/>
      <c r="BZ133" s="14"/>
      <c r="CA133" s="14"/>
      <c r="CB133" s="14"/>
      <c r="CC133" s="14"/>
      <c r="CD133" s="14"/>
      <c r="CE133" s="14"/>
      <c r="CF133" s="14"/>
      <c r="CG133" s="14"/>
      <c r="CH133" s="14"/>
      <c r="CI133" s="14"/>
      <c r="CJ133" s="14"/>
      <c r="CK133" s="14"/>
      <c r="CL133" s="14"/>
      <c r="CM133" s="14"/>
      <c r="CN133" s="14"/>
      <c r="CO133" s="14"/>
      <c r="CP133" s="14"/>
      <c r="CQ133" s="14"/>
      <c r="CR133" s="14"/>
      <c r="CS133" s="14"/>
      <c r="CT133" s="14"/>
      <c r="CU133" s="14"/>
      <c r="CV133" s="14"/>
      <c r="CW133" s="14"/>
      <c r="CX133" s="14"/>
      <c r="CY133" s="14"/>
      <c r="CZ133" s="14"/>
      <c r="DA133" s="14"/>
      <c r="DB133" s="14"/>
      <c r="DC133" s="14"/>
      <c r="DD133" s="14"/>
      <c r="DE133" s="14"/>
      <c r="DF133" s="14"/>
      <c r="DG133" s="14"/>
      <c r="DH133" s="14"/>
      <c r="DI133" s="14"/>
      <c r="DJ133" s="14"/>
      <c r="DK133" s="14"/>
      <c r="DL133" s="14"/>
      <c r="DM133" s="14"/>
      <c r="DN133" s="14"/>
      <c r="DO133" s="14"/>
      <c r="DP133" s="14"/>
      <c r="DQ133" s="90"/>
    </row>
    <row r="134" spans="1:121" s="44" customFormat="1">
      <c r="A134" s="12"/>
      <c r="B134" s="75"/>
      <c r="C134" s="74"/>
      <c r="D134" s="3"/>
      <c r="E134" s="76"/>
      <c r="F134" s="79"/>
      <c r="G134" s="49"/>
      <c r="H134" s="55"/>
      <c r="I134" s="13"/>
      <c r="J134" s="13"/>
      <c r="K134" s="71"/>
      <c r="L134" s="21"/>
      <c r="M134" s="14"/>
      <c r="N134" s="14"/>
      <c r="O134" s="14"/>
      <c r="P134" s="14"/>
      <c r="Q134" s="14"/>
      <c r="R134" s="14"/>
      <c r="S134" s="14"/>
      <c r="T134" s="14"/>
      <c r="U134" s="15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42"/>
      <c r="BG134" s="14"/>
      <c r="BH134" s="14"/>
      <c r="BI134" s="14"/>
      <c r="BJ134" s="14"/>
      <c r="BK134" s="14"/>
      <c r="BL134" s="14"/>
      <c r="BM134" s="14"/>
      <c r="BN134" s="14"/>
      <c r="BO134" s="14"/>
      <c r="BP134" s="14"/>
      <c r="BQ134" s="14"/>
      <c r="BR134" s="14"/>
      <c r="BS134" s="14"/>
      <c r="BT134" s="14"/>
      <c r="BU134" s="14"/>
      <c r="BV134" s="14"/>
      <c r="BW134" s="14"/>
      <c r="BX134" s="14"/>
      <c r="BY134" s="14"/>
      <c r="BZ134" s="14"/>
      <c r="CA134" s="14"/>
      <c r="CB134" s="14"/>
      <c r="CC134" s="14"/>
      <c r="CD134" s="14"/>
      <c r="CE134" s="14"/>
      <c r="CF134" s="14"/>
      <c r="CG134" s="14"/>
      <c r="CH134" s="14"/>
      <c r="CI134" s="14"/>
      <c r="CJ134" s="14"/>
      <c r="CK134" s="14"/>
      <c r="CL134" s="14"/>
      <c r="CM134" s="14"/>
      <c r="CN134" s="14"/>
      <c r="CO134" s="14"/>
      <c r="CP134" s="14"/>
      <c r="CQ134" s="14"/>
      <c r="CR134" s="14"/>
      <c r="CS134" s="14"/>
      <c r="CT134" s="14"/>
      <c r="CU134" s="14"/>
      <c r="CV134" s="14"/>
      <c r="CW134" s="14"/>
      <c r="CX134" s="14"/>
      <c r="CY134" s="14"/>
      <c r="CZ134" s="14"/>
      <c r="DA134" s="14"/>
      <c r="DB134" s="14"/>
      <c r="DC134" s="14"/>
      <c r="DD134" s="14"/>
      <c r="DE134" s="14"/>
      <c r="DF134" s="14"/>
      <c r="DG134" s="14"/>
      <c r="DH134" s="14"/>
      <c r="DI134" s="14"/>
      <c r="DJ134" s="14"/>
      <c r="DK134" s="14"/>
      <c r="DL134" s="14"/>
      <c r="DM134" s="14"/>
      <c r="DN134" s="14"/>
      <c r="DO134" s="14"/>
      <c r="DP134" s="14"/>
      <c r="DQ134" s="90"/>
    </row>
    <row r="135" spans="1:121" s="44" customFormat="1">
      <c r="A135" s="12"/>
      <c r="B135" s="75"/>
      <c r="C135" s="74"/>
      <c r="D135" s="3"/>
      <c r="E135" s="76"/>
      <c r="F135" s="80"/>
      <c r="G135" s="49"/>
      <c r="H135" s="55"/>
      <c r="I135" s="13"/>
      <c r="J135" s="13"/>
      <c r="K135" s="71"/>
      <c r="L135" s="21"/>
      <c r="M135" s="14"/>
      <c r="N135" s="14"/>
      <c r="O135" s="14"/>
      <c r="P135" s="14"/>
      <c r="Q135" s="14"/>
      <c r="R135" s="48"/>
      <c r="S135" s="14"/>
      <c r="T135" s="14"/>
      <c r="U135" s="15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42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4"/>
      <c r="DF135" s="14"/>
      <c r="DG135" s="14"/>
      <c r="DH135" s="14"/>
      <c r="DI135" s="14"/>
      <c r="DJ135" s="14"/>
      <c r="DK135" s="14"/>
      <c r="DL135" s="14"/>
      <c r="DM135" s="14"/>
      <c r="DN135" s="14"/>
      <c r="DO135" s="14"/>
      <c r="DP135" s="14"/>
      <c r="DQ135" s="90"/>
    </row>
    <row r="136" spans="1:121" s="45" customFormat="1" ht="21" customHeight="1">
      <c r="A136" s="12"/>
      <c r="B136" s="75"/>
      <c r="C136" s="74"/>
      <c r="D136" s="3"/>
      <c r="E136" s="76"/>
      <c r="F136" s="78"/>
      <c r="G136" s="49"/>
      <c r="H136" s="55"/>
      <c r="I136" s="13"/>
      <c r="J136" s="13"/>
      <c r="K136" s="71"/>
      <c r="L136" s="21"/>
      <c r="M136" s="14"/>
      <c r="N136" s="14"/>
      <c r="O136" s="14"/>
      <c r="P136" s="14"/>
      <c r="Q136" s="14"/>
      <c r="R136" s="14"/>
      <c r="S136" s="14"/>
      <c r="T136" s="14"/>
      <c r="U136" s="83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42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4"/>
      <c r="DF136" s="14"/>
      <c r="DG136" s="14"/>
      <c r="DH136" s="14"/>
      <c r="DI136" s="14"/>
      <c r="DJ136" s="14"/>
      <c r="DK136" s="14"/>
      <c r="DL136" s="14"/>
      <c r="DM136" s="14"/>
      <c r="DN136" s="81"/>
      <c r="DO136" s="14"/>
      <c r="DP136" s="14"/>
      <c r="DQ136" s="90"/>
    </row>
    <row r="137" spans="1:121" s="44" customFormat="1">
      <c r="A137" s="12"/>
      <c r="B137" s="75"/>
      <c r="C137" s="74"/>
      <c r="D137" s="3"/>
      <c r="E137" s="76"/>
      <c r="F137" s="78"/>
      <c r="G137" s="49"/>
      <c r="H137" s="55"/>
      <c r="I137" s="13"/>
      <c r="J137" s="13"/>
      <c r="K137" s="71"/>
      <c r="L137" s="21"/>
      <c r="M137" s="14"/>
      <c r="N137" s="14"/>
      <c r="O137" s="14"/>
      <c r="P137" s="14"/>
      <c r="Q137" s="14"/>
      <c r="R137" s="14"/>
      <c r="S137" s="14"/>
      <c r="T137" s="14"/>
      <c r="U137" s="15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42"/>
      <c r="BG137" s="14"/>
      <c r="BH137" s="14"/>
      <c r="BI137" s="14"/>
      <c r="BJ137" s="14"/>
      <c r="BK137" s="14"/>
      <c r="BL137" s="14"/>
      <c r="BM137" s="14"/>
      <c r="BN137" s="14"/>
      <c r="BO137" s="14"/>
      <c r="BP137" s="14"/>
      <c r="BQ137" s="14"/>
      <c r="BR137" s="14"/>
      <c r="BS137" s="14"/>
      <c r="BT137" s="14"/>
      <c r="BU137" s="14"/>
      <c r="BV137" s="14"/>
      <c r="BW137" s="14"/>
      <c r="BX137" s="14"/>
      <c r="BY137" s="14"/>
      <c r="BZ137" s="14"/>
      <c r="CA137" s="14"/>
      <c r="CB137" s="14"/>
      <c r="CC137" s="14"/>
      <c r="CD137" s="14"/>
      <c r="CE137" s="14"/>
      <c r="CF137" s="14"/>
      <c r="CG137" s="14"/>
      <c r="CH137" s="14"/>
      <c r="CI137" s="14"/>
      <c r="CJ137" s="14"/>
      <c r="CK137" s="14"/>
      <c r="CL137" s="14"/>
      <c r="CM137" s="14"/>
      <c r="CN137" s="14"/>
      <c r="CO137" s="14"/>
      <c r="CP137" s="14"/>
      <c r="CQ137" s="14"/>
      <c r="CR137" s="14"/>
      <c r="CS137" s="14"/>
      <c r="CT137" s="14"/>
      <c r="CU137" s="14"/>
      <c r="CV137" s="14"/>
      <c r="CW137" s="14"/>
      <c r="CX137" s="14"/>
      <c r="CY137" s="14"/>
      <c r="CZ137" s="14"/>
      <c r="DA137" s="14"/>
      <c r="DB137" s="14"/>
      <c r="DC137" s="14"/>
      <c r="DD137" s="14"/>
      <c r="DE137" s="14"/>
      <c r="DF137" s="14"/>
      <c r="DG137" s="14"/>
      <c r="DH137" s="14"/>
      <c r="DI137" s="14"/>
      <c r="DJ137" s="14"/>
      <c r="DK137" s="14"/>
      <c r="DL137" s="14"/>
      <c r="DM137" s="14"/>
      <c r="DN137" s="14"/>
      <c r="DO137" s="14"/>
      <c r="DP137" s="14"/>
      <c r="DQ137" s="90"/>
    </row>
    <row r="138" spans="1:121" s="45" customFormat="1">
      <c r="A138" s="12"/>
      <c r="B138" s="75"/>
      <c r="C138" s="74"/>
      <c r="D138" s="3"/>
      <c r="E138" s="76"/>
      <c r="F138" s="78"/>
      <c r="G138" s="49"/>
      <c r="H138" s="55"/>
      <c r="I138" s="13"/>
      <c r="J138" s="13"/>
      <c r="K138" s="71"/>
      <c r="L138" s="21"/>
      <c r="M138" s="14"/>
      <c r="N138" s="14"/>
      <c r="O138" s="14"/>
      <c r="P138" s="14"/>
      <c r="Q138" s="14"/>
      <c r="R138" s="14"/>
      <c r="S138" s="14"/>
      <c r="T138" s="14"/>
      <c r="U138" s="15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42"/>
      <c r="BG138" s="14"/>
      <c r="BH138" s="14"/>
      <c r="BI138" s="14"/>
      <c r="BJ138" s="14"/>
      <c r="BK138" s="14"/>
      <c r="BL138" s="14"/>
      <c r="BM138" s="14"/>
      <c r="BN138" s="14"/>
      <c r="BO138" s="14"/>
      <c r="BP138" s="14"/>
      <c r="BQ138" s="14"/>
      <c r="BR138" s="14"/>
      <c r="BS138" s="14"/>
      <c r="BT138" s="14"/>
      <c r="BU138" s="14"/>
      <c r="BV138" s="14"/>
      <c r="BW138" s="14"/>
      <c r="BX138" s="14"/>
      <c r="BY138" s="14"/>
      <c r="BZ138" s="14"/>
      <c r="CA138" s="14"/>
      <c r="CB138" s="14"/>
      <c r="CC138" s="14"/>
      <c r="CD138" s="14"/>
      <c r="CE138" s="14"/>
      <c r="CF138" s="14"/>
      <c r="CG138" s="14"/>
      <c r="CH138" s="14"/>
      <c r="CI138" s="14"/>
      <c r="CJ138" s="14"/>
      <c r="CK138" s="14"/>
      <c r="CL138" s="14"/>
      <c r="CM138" s="14"/>
      <c r="CN138" s="14"/>
      <c r="CO138" s="14"/>
      <c r="CP138" s="14"/>
      <c r="CQ138" s="14"/>
      <c r="CR138" s="14"/>
      <c r="CS138" s="14"/>
      <c r="CT138" s="14"/>
      <c r="CU138" s="14"/>
      <c r="CV138" s="14"/>
      <c r="CW138" s="14"/>
      <c r="CX138" s="14"/>
      <c r="CY138" s="14"/>
      <c r="CZ138" s="14"/>
      <c r="DA138" s="14"/>
      <c r="DB138" s="14"/>
      <c r="DC138" s="14"/>
      <c r="DD138" s="14"/>
      <c r="DE138" s="14"/>
      <c r="DF138" s="14"/>
      <c r="DG138" s="14"/>
      <c r="DH138" s="14"/>
      <c r="DI138" s="14"/>
      <c r="DJ138" s="14"/>
      <c r="DK138" s="14"/>
      <c r="DL138" s="14"/>
      <c r="DM138" s="14"/>
      <c r="DN138" s="14"/>
      <c r="DO138" s="14"/>
      <c r="DP138" s="14"/>
      <c r="DQ138" s="90"/>
    </row>
    <row r="139" spans="1:121" s="45" customFormat="1">
      <c r="A139" s="12"/>
      <c r="B139" s="75"/>
      <c r="C139" s="74"/>
      <c r="D139" s="3"/>
      <c r="E139" s="76"/>
      <c r="F139" s="78"/>
      <c r="G139" s="49"/>
      <c r="H139" s="55"/>
      <c r="I139" s="13"/>
      <c r="J139" s="13"/>
      <c r="K139" s="71"/>
      <c r="L139" s="21"/>
      <c r="M139" s="14"/>
      <c r="N139" s="14"/>
      <c r="O139" s="14"/>
      <c r="P139" s="14"/>
      <c r="Q139" s="14"/>
      <c r="R139" s="14"/>
      <c r="S139" s="14"/>
      <c r="T139" s="14"/>
      <c r="U139" s="15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42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4"/>
      <c r="DF139" s="14"/>
      <c r="DG139" s="14"/>
      <c r="DH139" s="14"/>
      <c r="DI139" s="14"/>
      <c r="DJ139" s="14"/>
      <c r="DK139" s="14"/>
      <c r="DL139" s="14"/>
      <c r="DM139" s="14"/>
      <c r="DN139" s="14"/>
      <c r="DO139" s="14"/>
      <c r="DP139" s="14"/>
      <c r="DQ139" s="90"/>
    </row>
    <row r="140" spans="1:121" s="45" customFormat="1">
      <c r="A140" s="12"/>
      <c r="B140" s="75"/>
      <c r="C140" s="74"/>
      <c r="D140" s="3"/>
      <c r="E140" s="76"/>
      <c r="F140" s="78"/>
      <c r="G140" s="49"/>
      <c r="H140" s="55"/>
      <c r="I140" s="13"/>
      <c r="J140" s="13"/>
      <c r="K140" s="71"/>
      <c r="L140" s="21"/>
      <c r="M140" s="14"/>
      <c r="N140" s="14"/>
      <c r="O140" s="14"/>
      <c r="P140" s="14"/>
      <c r="Q140" s="14"/>
      <c r="R140" s="14"/>
      <c r="S140" s="14"/>
      <c r="T140" s="14"/>
      <c r="U140" s="83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42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4"/>
      <c r="DF140" s="14"/>
      <c r="DG140" s="14"/>
      <c r="DH140" s="14"/>
      <c r="DI140" s="14"/>
      <c r="DJ140" s="14"/>
      <c r="DK140" s="14"/>
      <c r="DL140" s="14"/>
      <c r="DM140" s="14"/>
      <c r="DN140" s="14"/>
      <c r="DO140" s="14"/>
      <c r="DP140" s="14"/>
      <c r="DQ140" s="90"/>
    </row>
    <row r="141" spans="1:121" s="44" customFormat="1">
      <c r="A141" s="12"/>
      <c r="B141" s="75"/>
      <c r="C141" s="74"/>
      <c r="D141" s="3"/>
      <c r="E141" s="76"/>
      <c r="F141" s="79"/>
      <c r="G141" s="49"/>
      <c r="H141" s="13"/>
      <c r="I141" s="13"/>
      <c r="J141" s="13"/>
      <c r="K141" s="71"/>
      <c r="L141" s="21"/>
      <c r="M141" s="14"/>
      <c r="N141" s="14"/>
      <c r="O141" s="14"/>
      <c r="P141" s="14"/>
      <c r="Q141" s="14"/>
      <c r="R141" s="14"/>
      <c r="S141" s="14"/>
      <c r="T141" s="14"/>
      <c r="U141" s="15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42"/>
      <c r="BG141" s="14"/>
      <c r="BH141" s="14"/>
      <c r="BI141" s="14"/>
      <c r="BJ141" s="14"/>
      <c r="BK141" s="14"/>
      <c r="BL141" s="14"/>
      <c r="BM141" s="14"/>
      <c r="BN141" s="14"/>
      <c r="BO141" s="14"/>
      <c r="BP141" s="14"/>
      <c r="BQ141" s="14"/>
      <c r="BR141" s="14"/>
      <c r="BS141" s="14"/>
      <c r="BT141" s="14"/>
      <c r="BU141" s="14"/>
      <c r="BV141" s="14"/>
      <c r="BW141" s="14"/>
      <c r="BX141" s="14"/>
      <c r="BY141" s="14"/>
      <c r="BZ141" s="14"/>
      <c r="CA141" s="14"/>
      <c r="CB141" s="14"/>
      <c r="CC141" s="14"/>
      <c r="CD141" s="14"/>
      <c r="CE141" s="14"/>
      <c r="CF141" s="14"/>
      <c r="CG141" s="14"/>
      <c r="CH141" s="14"/>
      <c r="CI141" s="14"/>
      <c r="CJ141" s="14"/>
      <c r="CK141" s="14"/>
      <c r="CL141" s="14"/>
      <c r="CM141" s="14"/>
      <c r="CN141" s="14"/>
      <c r="CO141" s="14"/>
      <c r="CP141" s="14"/>
      <c r="CQ141" s="14"/>
      <c r="CR141" s="14"/>
      <c r="CS141" s="14"/>
      <c r="CT141" s="14"/>
      <c r="CU141" s="14"/>
      <c r="CV141" s="14"/>
      <c r="CW141" s="14"/>
      <c r="CX141" s="14"/>
      <c r="CY141" s="14"/>
      <c r="CZ141" s="14"/>
      <c r="DA141" s="14"/>
      <c r="DB141" s="14"/>
      <c r="DC141" s="14"/>
      <c r="DD141" s="14"/>
      <c r="DE141" s="14"/>
      <c r="DF141" s="14"/>
      <c r="DG141" s="14"/>
      <c r="DH141" s="14"/>
      <c r="DI141" s="14"/>
      <c r="DJ141" s="14"/>
      <c r="DK141" s="14"/>
      <c r="DL141" s="14"/>
      <c r="DM141" s="14"/>
      <c r="DN141" s="14"/>
      <c r="DO141" s="14"/>
      <c r="DP141" s="14"/>
      <c r="DQ141" s="90"/>
    </row>
    <row r="142" spans="1:121" s="45" customFormat="1">
      <c r="A142" s="12"/>
      <c r="B142" s="75"/>
      <c r="C142" s="74"/>
      <c r="D142" s="3"/>
      <c r="E142" s="77"/>
      <c r="F142" s="79"/>
      <c r="G142" s="49"/>
      <c r="H142" s="13"/>
      <c r="I142" s="13"/>
      <c r="J142" s="13"/>
      <c r="K142" s="71"/>
      <c r="L142" s="21"/>
      <c r="M142" s="14"/>
      <c r="N142" s="14"/>
      <c r="O142" s="14"/>
      <c r="P142" s="14"/>
      <c r="Q142" s="14"/>
      <c r="R142" s="14"/>
      <c r="S142" s="14"/>
      <c r="T142" s="14"/>
      <c r="U142" s="83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42"/>
      <c r="BG142" s="14"/>
      <c r="BH142" s="14"/>
      <c r="BI142" s="14"/>
      <c r="BJ142" s="14"/>
      <c r="BK142" s="14"/>
      <c r="BL142" s="14"/>
      <c r="BM142" s="14"/>
      <c r="BN142" s="14"/>
      <c r="BO142" s="14"/>
      <c r="BP142" s="14"/>
      <c r="BQ142" s="14"/>
      <c r="BR142" s="14"/>
      <c r="BS142" s="14"/>
      <c r="BT142" s="14"/>
      <c r="BU142" s="14"/>
      <c r="BV142" s="14"/>
      <c r="BW142" s="14"/>
      <c r="BX142" s="14"/>
      <c r="BY142" s="14"/>
      <c r="BZ142" s="14"/>
      <c r="CA142" s="14"/>
      <c r="CB142" s="14"/>
      <c r="CC142" s="14"/>
      <c r="CD142" s="14"/>
      <c r="CE142" s="14"/>
      <c r="CF142" s="14"/>
      <c r="CG142" s="14"/>
      <c r="CH142" s="14"/>
      <c r="CI142" s="14"/>
      <c r="CJ142" s="14"/>
      <c r="CK142" s="14"/>
      <c r="CL142" s="14"/>
      <c r="CM142" s="14"/>
      <c r="CN142" s="14"/>
      <c r="CO142" s="14"/>
      <c r="CP142" s="14"/>
      <c r="CQ142" s="14"/>
      <c r="CR142" s="14"/>
      <c r="CS142" s="14"/>
      <c r="CT142" s="14"/>
      <c r="CU142" s="14"/>
      <c r="CV142" s="14"/>
      <c r="CW142" s="14"/>
      <c r="CX142" s="14"/>
      <c r="CY142" s="14"/>
      <c r="CZ142" s="14"/>
      <c r="DA142" s="14"/>
      <c r="DB142" s="14"/>
      <c r="DC142" s="14"/>
      <c r="DD142" s="14"/>
      <c r="DE142" s="14"/>
      <c r="DF142" s="14"/>
      <c r="DG142" s="14"/>
      <c r="DH142" s="14"/>
      <c r="DI142" s="14"/>
      <c r="DJ142" s="14"/>
      <c r="DK142" s="14"/>
      <c r="DL142" s="14"/>
      <c r="DM142" s="14"/>
      <c r="DN142" s="14"/>
      <c r="DO142" s="14"/>
      <c r="DP142" s="14"/>
      <c r="DQ142" s="90"/>
    </row>
    <row r="143" spans="1:121" s="45" customFormat="1">
      <c r="A143" s="12"/>
      <c r="B143" s="75"/>
      <c r="C143" s="74"/>
      <c r="D143" s="3"/>
      <c r="E143" s="6"/>
      <c r="F143" s="5"/>
      <c r="G143" s="49"/>
      <c r="H143" s="13"/>
      <c r="I143" s="13"/>
      <c r="J143" s="13"/>
      <c r="K143" s="71"/>
      <c r="L143" s="21"/>
      <c r="M143" s="14"/>
      <c r="N143" s="14"/>
      <c r="O143" s="14"/>
      <c r="P143" s="14"/>
      <c r="Q143" s="14"/>
      <c r="R143" s="14"/>
      <c r="S143" s="14"/>
      <c r="T143" s="14"/>
      <c r="U143" s="15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42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4"/>
      <c r="DF143" s="14"/>
      <c r="DG143" s="14"/>
      <c r="DH143" s="14"/>
      <c r="DI143" s="14"/>
      <c r="DJ143" s="14"/>
      <c r="DK143" s="14"/>
      <c r="DL143" s="14"/>
      <c r="DM143" s="14"/>
      <c r="DN143" s="14"/>
      <c r="DO143" s="14"/>
      <c r="DP143" s="14"/>
      <c r="DQ143" s="90"/>
    </row>
    <row r="144" spans="1:121" s="44" customFormat="1">
      <c r="A144" s="12"/>
      <c r="B144" s="4"/>
      <c r="C144" s="74"/>
      <c r="D144" s="3"/>
      <c r="E144" s="6"/>
      <c r="F144" s="5"/>
      <c r="G144" s="49"/>
      <c r="H144" s="13"/>
      <c r="I144" s="13"/>
      <c r="J144" s="13"/>
      <c r="K144" s="71"/>
      <c r="L144" s="21"/>
      <c r="M144" s="14"/>
      <c r="N144" s="14"/>
      <c r="O144" s="14"/>
      <c r="P144" s="14"/>
      <c r="Q144" s="14"/>
      <c r="R144" s="14"/>
      <c r="S144" s="14"/>
      <c r="T144" s="14"/>
      <c r="U144" s="15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42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4"/>
      <c r="DF144" s="14"/>
      <c r="DG144" s="14"/>
      <c r="DH144" s="14"/>
      <c r="DI144" s="14"/>
      <c r="DJ144" s="14"/>
      <c r="DK144" s="14"/>
      <c r="DL144" s="14"/>
      <c r="DM144" s="14"/>
      <c r="DN144" s="14"/>
      <c r="DO144" s="14"/>
      <c r="DP144" s="14"/>
      <c r="DQ144" s="90"/>
    </row>
    <row r="145" spans="1:121" s="45" customFormat="1">
      <c r="A145" s="12"/>
      <c r="B145" s="4"/>
      <c r="C145" s="3"/>
      <c r="D145" s="3"/>
      <c r="E145" s="6"/>
      <c r="F145" s="5"/>
      <c r="G145" s="49"/>
      <c r="H145" s="13"/>
      <c r="I145" s="13"/>
      <c r="J145" s="13"/>
      <c r="K145" s="71"/>
      <c r="L145" s="21"/>
      <c r="M145" s="14"/>
      <c r="N145" s="14"/>
      <c r="O145" s="14"/>
      <c r="P145" s="14"/>
      <c r="Q145" s="14"/>
      <c r="R145" s="14"/>
      <c r="S145" s="14"/>
      <c r="T145" s="14"/>
      <c r="U145" s="15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42"/>
      <c r="BG145" s="14"/>
      <c r="BH145" s="14"/>
      <c r="BI145" s="14"/>
      <c r="BJ145" s="14"/>
      <c r="BK145" s="14"/>
      <c r="BL145" s="14"/>
      <c r="BM145" s="14"/>
      <c r="BN145" s="14"/>
      <c r="BO145" s="14"/>
      <c r="BP145" s="14"/>
      <c r="BQ145" s="14"/>
      <c r="BR145" s="14"/>
      <c r="BS145" s="14"/>
      <c r="BT145" s="14"/>
      <c r="BU145" s="14"/>
      <c r="BV145" s="14"/>
      <c r="BW145" s="14"/>
      <c r="BX145" s="14"/>
      <c r="BY145" s="14"/>
      <c r="BZ145" s="14"/>
      <c r="CA145" s="14"/>
      <c r="CB145" s="14"/>
      <c r="CC145" s="14"/>
      <c r="CD145" s="14"/>
      <c r="CE145" s="14"/>
      <c r="CF145" s="14"/>
      <c r="CG145" s="14"/>
      <c r="CH145" s="14"/>
      <c r="CI145" s="14"/>
      <c r="CJ145" s="14"/>
      <c r="CK145" s="14"/>
      <c r="CL145" s="14"/>
      <c r="CM145" s="14"/>
      <c r="CN145" s="14"/>
      <c r="CO145" s="14"/>
      <c r="CP145" s="14"/>
      <c r="CQ145" s="14"/>
      <c r="CR145" s="14"/>
      <c r="CS145" s="14"/>
      <c r="CT145" s="14"/>
      <c r="CU145" s="14"/>
      <c r="CV145" s="14"/>
      <c r="CW145" s="14"/>
      <c r="CX145" s="14"/>
      <c r="CY145" s="14"/>
      <c r="CZ145" s="14"/>
      <c r="DA145" s="14"/>
      <c r="DB145" s="14"/>
      <c r="DC145" s="14"/>
      <c r="DD145" s="14"/>
      <c r="DE145" s="14"/>
      <c r="DF145" s="14"/>
      <c r="DG145" s="14"/>
      <c r="DH145" s="14"/>
      <c r="DI145" s="14"/>
      <c r="DJ145" s="14"/>
      <c r="DK145" s="14"/>
      <c r="DL145" s="14"/>
      <c r="DM145" s="14"/>
      <c r="DN145" s="84"/>
      <c r="DO145" s="14"/>
      <c r="DP145" s="14"/>
      <c r="DQ145" s="90"/>
    </row>
    <row r="146" spans="1:121" s="45" customFormat="1">
      <c r="A146" s="12"/>
      <c r="B146" s="4"/>
      <c r="C146" s="3"/>
      <c r="D146" s="3"/>
      <c r="E146" s="6"/>
      <c r="F146" s="5"/>
      <c r="G146" s="49"/>
      <c r="H146" s="13"/>
      <c r="I146" s="13"/>
      <c r="J146" s="13"/>
      <c r="K146" s="71"/>
      <c r="L146" s="21"/>
      <c r="M146" s="14"/>
      <c r="N146" s="14"/>
      <c r="O146" s="14"/>
      <c r="P146" s="14"/>
      <c r="Q146" s="14"/>
      <c r="R146" s="14"/>
      <c r="S146" s="14"/>
      <c r="T146" s="14"/>
      <c r="U146" s="15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42"/>
      <c r="BG146" s="14"/>
      <c r="BH146" s="14"/>
      <c r="BI146" s="14"/>
      <c r="BJ146" s="14"/>
      <c r="BK146" s="14"/>
      <c r="BL146" s="14"/>
      <c r="BM146" s="14"/>
      <c r="BN146" s="14"/>
      <c r="BO146" s="14"/>
      <c r="BP146" s="14"/>
      <c r="BQ146" s="14"/>
      <c r="BR146" s="14"/>
      <c r="BS146" s="14"/>
      <c r="BT146" s="14"/>
      <c r="BU146" s="14"/>
      <c r="BV146" s="14"/>
      <c r="BW146" s="14"/>
      <c r="BX146" s="14"/>
      <c r="BY146" s="14"/>
      <c r="BZ146" s="14"/>
      <c r="CA146" s="14"/>
      <c r="CB146" s="14"/>
      <c r="CC146" s="14"/>
      <c r="CD146" s="14"/>
      <c r="CE146" s="14"/>
      <c r="CF146" s="14"/>
      <c r="CG146" s="14"/>
      <c r="CH146" s="14"/>
      <c r="CI146" s="14"/>
      <c r="CJ146" s="14"/>
      <c r="CK146" s="14"/>
      <c r="CL146" s="14"/>
      <c r="CM146" s="14"/>
      <c r="CN146" s="14"/>
      <c r="CO146" s="14"/>
      <c r="CP146" s="14"/>
      <c r="CQ146" s="14"/>
      <c r="CR146" s="14"/>
      <c r="CS146" s="14"/>
      <c r="CT146" s="14"/>
      <c r="CU146" s="14"/>
      <c r="CV146" s="14"/>
      <c r="CW146" s="14"/>
      <c r="CX146" s="14"/>
      <c r="CY146" s="14"/>
      <c r="CZ146" s="14"/>
      <c r="DA146" s="14"/>
      <c r="DB146" s="14"/>
      <c r="DC146" s="14"/>
      <c r="DD146" s="14"/>
      <c r="DE146" s="14"/>
      <c r="DF146" s="14"/>
      <c r="DG146" s="14"/>
      <c r="DH146" s="14"/>
      <c r="DI146" s="14"/>
      <c r="DJ146" s="14"/>
      <c r="DK146" s="14"/>
      <c r="DL146" s="14"/>
      <c r="DM146" s="14"/>
      <c r="DN146" s="14"/>
      <c r="DO146" s="14"/>
      <c r="DP146" s="14"/>
      <c r="DQ146" s="90"/>
    </row>
    <row r="147" spans="1:121" s="44" customFormat="1">
      <c r="A147" s="12"/>
      <c r="B147" s="4"/>
      <c r="C147" s="3"/>
      <c r="D147" s="3"/>
      <c r="E147" s="6"/>
      <c r="F147" s="5"/>
      <c r="G147" s="49"/>
      <c r="H147" s="86"/>
      <c r="I147" s="13"/>
      <c r="J147" s="13"/>
      <c r="K147" s="71"/>
      <c r="L147" s="21"/>
      <c r="M147" s="14"/>
      <c r="N147" s="14"/>
      <c r="O147" s="14"/>
      <c r="P147" s="14"/>
      <c r="Q147" s="14"/>
      <c r="R147" s="14"/>
      <c r="S147" s="14"/>
      <c r="T147" s="14"/>
      <c r="U147" s="15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42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4"/>
      <c r="DF147" s="14"/>
      <c r="DG147" s="14"/>
      <c r="DH147" s="14"/>
      <c r="DI147" s="14"/>
      <c r="DJ147" s="14"/>
      <c r="DK147" s="14"/>
      <c r="DL147" s="14"/>
      <c r="DM147" s="14"/>
      <c r="DN147" s="14"/>
      <c r="DO147" s="14"/>
      <c r="DP147" s="14"/>
      <c r="DQ147" s="90"/>
    </row>
    <row r="148" spans="1:121" s="45" customFormat="1">
      <c r="A148" s="12"/>
      <c r="B148" s="4"/>
      <c r="C148" s="3"/>
      <c r="D148" s="3"/>
      <c r="E148" s="6"/>
      <c r="F148" s="5"/>
      <c r="G148" s="49"/>
      <c r="H148" s="13"/>
      <c r="I148" s="13"/>
      <c r="J148" s="13"/>
      <c r="K148" s="71"/>
      <c r="L148" s="21"/>
      <c r="M148" s="14"/>
      <c r="N148" s="14"/>
      <c r="O148" s="14"/>
      <c r="P148" s="14"/>
      <c r="Q148" s="14"/>
      <c r="R148" s="14"/>
      <c r="S148" s="14"/>
      <c r="T148" s="14"/>
      <c r="U148" s="15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42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4"/>
      <c r="DF148" s="14"/>
      <c r="DG148" s="14"/>
      <c r="DH148" s="14"/>
      <c r="DI148" s="14"/>
      <c r="DJ148" s="14"/>
      <c r="DK148" s="14"/>
      <c r="DL148" s="14"/>
      <c r="DM148" s="14"/>
      <c r="DN148" s="14"/>
      <c r="DO148" s="14"/>
      <c r="DP148" s="14"/>
      <c r="DQ148" s="90"/>
    </row>
    <row r="149" spans="1:121" s="44" customFormat="1">
      <c r="A149" s="12"/>
      <c r="B149" s="4"/>
      <c r="C149" s="3"/>
      <c r="D149" s="3"/>
      <c r="E149" s="6"/>
      <c r="F149" s="5"/>
      <c r="G149" s="49"/>
      <c r="H149" s="13"/>
      <c r="I149" s="13"/>
      <c r="J149" s="13"/>
      <c r="K149" s="71"/>
      <c r="L149" s="21"/>
      <c r="M149" s="14"/>
      <c r="N149" s="14"/>
      <c r="O149" s="14"/>
      <c r="P149" s="14"/>
      <c r="Q149" s="14"/>
      <c r="R149" s="14"/>
      <c r="S149" s="14"/>
      <c r="T149" s="14"/>
      <c r="U149" s="15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42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  <c r="BQ149" s="14"/>
      <c r="BR149" s="14"/>
      <c r="BS149" s="14"/>
      <c r="BT149" s="14"/>
      <c r="BU149" s="14"/>
      <c r="BV149" s="14"/>
      <c r="BW149" s="14"/>
      <c r="BX149" s="14"/>
      <c r="BY149" s="14"/>
      <c r="BZ149" s="14"/>
      <c r="CA149" s="14"/>
      <c r="CB149" s="14"/>
      <c r="CC149" s="14"/>
      <c r="CD149" s="14"/>
      <c r="CE149" s="14"/>
      <c r="CF149" s="14"/>
      <c r="CG149" s="14"/>
      <c r="CH149" s="14"/>
      <c r="CI149" s="14"/>
      <c r="CJ149" s="14"/>
      <c r="CK149" s="14"/>
      <c r="CL149" s="14"/>
      <c r="CM149" s="14"/>
      <c r="CN149" s="14"/>
      <c r="CO149" s="14"/>
      <c r="CP149" s="14"/>
      <c r="CQ149" s="14"/>
      <c r="CR149" s="14"/>
      <c r="CS149" s="14"/>
      <c r="CT149" s="14"/>
      <c r="CU149" s="14"/>
      <c r="CV149" s="14"/>
      <c r="CW149" s="14"/>
      <c r="CX149" s="14"/>
      <c r="CY149" s="14"/>
      <c r="CZ149" s="14"/>
      <c r="DA149" s="14"/>
      <c r="DB149" s="14"/>
      <c r="DC149" s="14"/>
      <c r="DD149" s="14"/>
      <c r="DE149" s="14"/>
      <c r="DF149" s="14"/>
      <c r="DG149" s="14"/>
      <c r="DH149" s="14"/>
      <c r="DI149" s="14"/>
      <c r="DJ149" s="14"/>
      <c r="DK149" s="14"/>
      <c r="DL149" s="14"/>
      <c r="DM149" s="14"/>
      <c r="DN149" s="14"/>
      <c r="DO149" s="14"/>
      <c r="DP149" s="14"/>
      <c r="DQ149" s="90"/>
    </row>
    <row r="150" spans="1:121" s="45" customFormat="1">
      <c r="A150" s="12"/>
      <c r="B150" s="4"/>
      <c r="C150" s="3"/>
      <c r="D150" s="3"/>
      <c r="E150" s="6"/>
      <c r="F150" s="5"/>
      <c r="G150" s="49"/>
      <c r="H150" s="13"/>
      <c r="I150" s="13"/>
      <c r="J150" s="13"/>
      <c r="K150" s="71"/>
      <c r="L150" s="21"/>
      <c r="M150" s="14"/>
      <c r="N150" s="14"/>
      <c r="O150" s="14"/>
      <c r="P150" s="14"/>
      <c r="Q150" s="14"/>
      <c r="R150" s="14"/>
      <c r="S150" s="14"/>
      <c r="T150" s="14"/>
      <c r="U150" s="15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42"/>
      <c r="BG150" s="14"/>
      <c r="BH150" s="14"/>
      <c r="BI150" s="14"/>
      <c r="BJ150" s="14"/>
      <c r="BK150" s="14"/>
      <c r="BL150" s="14"/>
      <c r="BM150" s="14"/>
      <c r="BN150" s="14"/>
      <c r="BO150" s="14"/>
      <c r="BP150" s="14"/>
      <c r="BQ150" s="14"/>
      <c r="BR150" s="14"/>
      <c r="BS150" s="14"/>
      <c r="BT150" s="14"/>
      <c r="BU150" s="14"/>
      <c r="BV150" s="14"/>
      <c r="BW150" s="14"/>
      <c r="BX150" s="14"/>
      <c r="BY150" s="14"/>
      <c r="BZ150" s="14"/>
      <c r="CA150" s="14"/>
      <c r="CB150" s="14"/>
      <c r="CC150" s="14"/>
      <c r="CD150" s="14"/>
      <c r="CE150" s="14"/>
      <c r="CF150" s="14"/>
      <c r="CG150" s="14"/>
      <c r="CH150" s="14"/>
      <c r="CI150" s="14"/>
      <c r="CJ150" s="14"/>
      <c r="CK150" s="14"/>
      <c r="CL150" s="14"/>
      <c r="CM150" s="14"/>
      <c r="CN150" s="14"/>
      <c r="CO150" s="14"/>
      <c r="CP150" s="14"/>
      <c r="CQ150" s="14"/>
      <c r="CR150" s="14"/>
      <c r="CS150" s="14"/>
      <c r="CT150" s="14"/>
      <c r="CU150" s="14"/>
      <c r="CV150" s="14"/>
      <c r="CW150" s="14"/>
      <c r="CX150" s="14"/>
      <c r="CY150" s="14"/>
      <c r="CZ150" s="14"/>
      <c r="DA150" s="14"/>
      <c r="DB150" s="14"/>
      <c r="DC150" s="14"/>
      <c r="DD150" s="14"/>
      <c r="DE150" s="14"/>
      <c r="DF150" s="14"/>
      <c r="DG150" s="14"/>
      <c r="DH150" s="14"/>
      <c r="DI150" s="14"/>
      <c r="DJ150" s="14"/>
      <c r="DK150" s="14"/>
      <c r="DL150" s="14"/>
      <c r="DM150" s="14"/>
      <c r="DN150" s="14"/>
      <c r="DO150" s="14"/>
      <c r="DP150" s="14"/>
      <c r="DQ150" s="90"/>
    </row>
    <row r="151" spans="1:121" s="44" customFormat="1">
      <c r="A151" s="12"/>
      <c r="B151" s="4"/>
      <c r="C151" s="3"/>
      <c r="D151" s="3"/>
      <c r="E151" s="6"/>
      <c r="F151" s="5"/>
      <c r="G151" s="49"/>
      <c r="H151" s="13"/>
      <c r="I151" s="13"/>
      <c r="J151" s="13"/>
      <c r="K151" s="71"/>
      <c r="L151" s="21"/>
      <c r="M151" s="14"/>
      <c r="N151" s="14"/>
      <c r="O151" s="14"/>
      <c r="P151" s="14"/>
      <c r="Q151" s="14"/>
      <c r="R151" s="14"/>
      <c r="S151" s="14"/>
      <c r="T151" s="14"/>
      <c r="U151" s="15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42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4"/>
      <c r="DF151" s="14"/>
      <c r="DG151" s="14"/>
      <c r="DH151" s="14"/>
      <c r="DI151" s="14"/>
      <c r="DJ151" s="14"/>
      <c r="DK151" s="14"/>
      <c r="DL151" s="14"/>
      <c r="DM151" s="14"/>
      <c r="DN151" s="14"/>
      <c r="DO151" s="14"/>
      <c r="DP151" s="14"/>
      <c r="DQ151" s="90"/>
    </row>
    <row r="152" spans="1:121" s="44" customFormat="1">
      <c r="A152" s="12"/>
      <c r="B152" s="4"/>
      <c r="C152" s="3"/>
      <c r="D152" s="3"/>
      <c r="E152" s="6"/>
      <c r="F152" s="5"/>
      <c r="G152" s="49"/>
      <c r="H152" s="13"/>
      <c r="I152" s="13"/>
      <c r="J152" s="13"/>
      <c r="K152" s="71"/>
      <c r="L152" s="21"/>
      <c r="M152" s="14"/>
      <c r="N152" s="14"/>
      <c r="O152" s="14"/>
      <c r="P152" s="14"/>
      <c r="Q152" s="14"/>
      <c r="R152" s="14"/>
      <c r="S152" s="14"/>
      <c r="T152" s="14"/>
      <c r="U152" s="15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42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4"/>
      <c r="DF152" s="14"/>
      <c r="DG152" s="14"/>
      <c r="DH152" s="14"/>
      <c r="DI152" s="14"/>
      <c r="DJ152" s="14"/>
      <c r="DK152" s="14"/>
      <c r="DL152" s="14"/>
      <c r="DM152" s="14"/>
      <c r="DN152" s="14"/>
      <c r="DO152" s="14"/>
      <c r="DP152" s="14"/>
      <c r="DQ152" s="90"/>
    </row>
    <row r="153" spans="1:121" s="45" customFormat="1">
      <c r="A153" s="12"/>
      <c r="B153" s="4"/>
      <c r="C153" s="3"/>
      <c r="D153" s="3"/>
      <c r="E153" s="6"/>
      <c r="F153" s="5"/>
      <c r="G153" s="49"/>
      <c r="H153" s="13"/>
      <c r="I153" s="13"/>
      <c r="J153" s="13"/>
      <c r="K153" s="71"/>
      <c r="L153" s="21"/>
      <c r="M153" s="14"/>
      <c r="N153" s="14"/>
      <c r="O153" s="14"/>
      <c r="P153" s="14"/>
      <c r="Q153" s="14"/>
      <c r="R153" s="14"/>
      <c r="S153" s="14"/>
      <c r="T153" s="14"/>
      <c r="U153" s="15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42"/>
      <c r="BG153" s="14"/>
      <c r="BH153" s="14"/>
      <c r="BI153" s="14"/>
      <c r="BJ153" s="14"/>
      <c r="BK153" s="14"/>
      <c r="BL153" s="14"/>
      <c r="BM153" s="14"/>
      <c r="BN153" s="14"/>
      <c r="BO153" s="14"/>
      <c r="BP153" s="14"/>
      <c r="BQ153" s="14"/>
      <c r="BR153" s="14"/>
      <c r="BS153" s="14"/>
      <c r="BT153" s="14"/>
      <c r="BU153" s="14"/>
      <c r="BV153" s="14"/>
      <c r="BW153" s="14"/>
      <c r="BX153" s="14"/>
      <c r="BY153" s="14"/>
      <c r="BZ153" s="14"/>
      <c r="CA153" s="14"/>
      <c r="CB153" s="14"/>
      <c r="CC153" s="14"/>
      <c r="CD153" s="14"/>
      <c r="CE153" s="14"/>
      <c r="CF153" s="14"/>
      <c r="CG153" s="14"/>
      <c r="CH153" s="14"/>
      <c r="CI153" s="14"/>
      <c r="CJ153" s="14"/>
      <c r="CK153" s="14"/>
      <c r="CL153" s="14"/>
      <c r="CM153" s="14"/>
      <c r="CN153" s="14"/>
      <c r="CO153" s="14"/>
      <c r="CP153" s="14"/>
      <c r="CQ153" s="14"/>
      <c r="CR153" s="14"/>
      <c r="CS153" s="14"/>
      <c r="CT153" s="14"/>
      <c r="CU153" s="14"/>
      <c r="CV153" s="14"/>
      <c r="CW153" s="14"/>
      <c r="CX153" s="14"/>
      <c r="CY153" s="14"/>
      <c r="CZ153" s="14"/>
      <c r="DA153" s="14"/>
      <c r="DB153" s="14"/>
      <c r="DC153" s="14"/>
      <c r="DD153" s="14"/>
      <c r="DE153" s="14"/>
      <c r="DF153" s="14"/>
      <c r="DG153" s="14"/>
      <c r="DH153" s="14"/>
      <c r="DI153" s="14"/>
      <c r="DJ153" s="14"/>
      <c r="DK153" s="14"/>
      <c r="DL153" s="14"/>
      <c r="DM153" s="14"/>
      <c r="DN153" s="14"/>
      <c r="DO153" s="14"/>
      <c r="DP153" s="14"/>
      <c r="DQ153" s="90"/>
    </row>
    <row r="154" spans="1:121" s="44" customFormat="1">
      <c r="A154" s="12"/>
      <c r="B154" s="4"/>
      <c r="C154" s="3"/>
      <c r="D154" s="3"/>
      <c r="E154" s="6"/>
      <c r="F154" s="5"/>
      <c r="G154" s="49"/>
      <c r="H154" s="13"/>
      <c r="I154" s="13"/>
      <c r="J154" s="13"/>
      <c r="K154" s="71"/>
      <c r="L154" s="21"/>
      <c r="M154" s="14"/>
      <c r="N154" s="14"/>
      <c r="O154" s="14"/>
      <c r="P154" s="14"/>
      <c r="Q154" s="14"/>
      <c r="R154" s="14"/>
      <c r="S154" s="14"/>
      <c r="T154" s="14"/>
      <c r="U154" s="15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42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4"/>
      <c r="BY154" s="14"/>
      <c r="BZ154" s="14"/>
      <c r="CA154" s="14"/>
      <c r="CB154" s="14"/>
      <c r="CC154" s="14"/>
      <c r="CD154" s="14"/>
      <c r="CE154" s="14"/>
      <c r="CF154" s="14"/>
      <c r="CG154" s="14"/>
      <c r="CH154" s="14"/>
      <c r="CI154" s="14"/>
      <c r="CJ154" s="14"/>
      <c r="CK154" s="14"/>
      <c r="CL154" s="14"/>
      <c r="CM154" s="14"/>
      <c r="CN154" s="14"/>
      <c r="CO154" s="14"/>
      <c r="CP154" s="14"/>
      <c r="CQ154" s="14"/>
      <c r="CR154" s="14"/>
      <c r="CS154" s="14"/>
      <c r="CT154" s="14"/>
      <c r="CU154" s="14"/>
      <c r="CV154" s="14"/>
      <c r="CW154" s="14"/>
      <c r="CX154" s="14"/>
      <c r="CY154" s="14"/>
      <c r="CZ154" s="14"/>
      <c r="DA154" s="14"/>
      <c r="DB154" s="14"/>
      <c r="DC154" s="14"/>
      <c r="DD154" s="14"/>
      <c r="DE154" s="14"/>
      <c r="DF154" s="14"/>
      <c r="DG154" s="14"/>
      <c r="DH154" s="14"/>
      <c r="DI154" s="14"/>
      <c r="DJ154" s="14"/>
      <c r="DK154" s="14"/>
      <c r="DL154" s="14"/>
      <c r="DM154" s="14"/>
      <c r="DN154" s="14"/>
      <c r="DO154" s="14"/>
      <c r="DP154" s="14"/>
      <c r="DQ154" s="90"/>
    </row>
    <row r="155" spans="1:121" s="44" customFormat="1">
      <c r="A155" s="12"/>
      <c r="B155" s="4"/>
      <c r="C155" s="3"/>
      <c r="D155" s="3"/>
      <c r="E155" s="6"/>
      <c r="F155" s="5"/>
      <c r="G155" s="49"/>
      <c r="H155" s="13"/>
      <c r="I155" s="13"/>
      <c r="J155" s="13"/>
      <c r="K155" s="71"/>
      <c r="L155" s="21"/>
      <c r="M155" s="14"/>
      <c r="N155" s="14"/>
      <c r="O155" s="14"/>
      <c r="P155" s="14"/>
      <c r="Q155" s="14"/>
      <c r="R155" s="14"/>
      <c r="S155" s="14"/>
      <c r="T155" s="14"/>
      <c r="U155" s="15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42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4"/>
      <c r="DF155" s="14"/>
      <c r="DG155" s="14"/>
      <c r="DH155" s="14"/>
      <c r="DI155" s="14"/>
      <c r="DJ155" s="14"/>
      <c r="DK155" s="14"/>
      <c r="DL155" s="14"/>
      <c r="DM155" s="14"/>
      <c r="DN155" s="14"/>
      <c r="DO155" s="14"/>
      <c r="DP155" s="14"/>
      <c r="DQ155" s="90"/>
    </row>
    <row r="156" spans="1:121" s="45" customFormat="1">
      <c r="A156" s="12"/>
      <c r="B156" s="4"/>
      <c r="C156" s="3"/>
      <c r="D156" s="3"/>
      <c r="E156" s="6"/>
      <c r="F156" s="5"/>
      <c r="G156" s="49"/>
      <c r="H156" s="13"/>
      <c r="I156" s="13"/>
      <c r="J156" s="13"/>
      <c r="K156" s="21"/>
      <c r="L156" s="21"/>
      <c r="M156" s="14"/>
      <c r="N156" s="14"/>
      <c r="O156" s="14"/>
      <c r="P156" s="14"/>
      <c r="Q156" s="14"/>
      <c r="R156" s="14"/>
      <c r="S156" s="14"/>
      <c r="T156" s="14"/>
      <c r="U156" s="15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42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4"/>
      <c r="DF156" s="14"/>
      <c r="DG156" s="14"/>
      <c r="DH156" s="14"/>
      <c r="DI156" s="14"/>
      <c r="DJ156" s="14"/>
      <c r="DK156" s="14"/>
      <c r="DL156" s="14"/>
      <c r="DM156" s="14"/>
      <c r="DN156" s="14"/>
      <c r="DO156" s="14"/>
      <c r="DP156" s="14"/>
      <c r="DQ156" s="90"/>
    </row>
    <row r="157" spans="1:121" s="44" customFormat="1">
      <c r="A157" s="12"/>
      <c r="B157" s="4"/>
      <c r="C157" s="3"/>
      <c r="D157" s="3"/>
      <c r="E157" s="6"/>
      <c r="F157" s="5"/>
      <c r="G157" s="49"/>
      <c r="H157" s="13"/>
      <c r="I157" s="13"/>
      <c r="J157" s="13"/>
      <c r="K157" s="21"/>
      <c r="L157" s="21"/>
      <c r="M157" s="14"/>
      <c r="N157" s="14"/>
      <c r="O157" s="14"/>
      <c r="P157" s="14"/>
      <c r="Q157" s="14"/>
      <c r="R157" s="14"/>
      <c r="S157" s="14"/>
      <c r="T157" s="14"/>
      <c r="U157" s="15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42"/>
      <c r="BG157" s="14"/>
      <c r="BH157" s="14"/>
      <c r="BI157" s="14"/>
      <c r="BJ157" s="14"/>
      <c r="BK157" s="14"/>
      <c r="BL157" s="14"/>
      <c r="BM157" s="14"/>
      <c r="BN157" s="14"/>
      <c r="BO157" s="14"/>
      <c r="BP157" s="14"/>
      <c r="BQ157" s="14"/>
      <c r="BR157" s="14"/>
      <c r="BS157" s="14"/>
      <c r="BT157" s="14"/>
      <c r="BU157" s="14"/>
      <c r="BV157" s="14"/>
      <c r="BW157" s="14"/>
      <c r="BX157" s="14"/>
      <c r="BY157" s="14"/>
      <c r="BZ157" s="14"/>
      <c r="CA157" s="14"/>
      <c r="CB157" s="14"/>
      <c r="CC157" s="14"/>
      <c r="CD157" s="14"/>
      <c r="CE157" s="14"/>
      <c r="CF157" s="14"/>
      <c r="CG157" s="14"/>
      <c r="CH157" s="14"/>
      <c r="CI157" s="14"/>
      <c r="CJ157" s="14"/>
      <c r="CK157" s="14"/>
      <c r="CL157" s="14"/>
      <c r="CM157" s="14"/>
      <c r="CN157" s="14"/>
      <c r="CO157" s="14"/>
      <c r="CP157" s="14"/>
      <c r="CQ157" s="14"/>
      <c r="CR157" s="14"/>
      <c r="CS157" s="14"/>
      <c r="CT157" s="14"/>
      <c r="CU157" s="14"/>
      <c r="CV157" s="14"/>
      <c r="CW157" s="14"/>
      <c r="CX157" s="14"/>
      <c r="CY157" s="14"/>
      <c r="CZ157" s="14"/>
      <c r="DA157" s="14"/>
      <c r="DB157" s="14"/>
      <c r="DC157" s="14"/>
      <c r="DD157" s="14"/>
      <c r="DE157" s="14"/>
      <c r="DF157" s="14"/>
      <c r="DG157" s="14"/>
      <c r="DH157" s="14"/>
      <c r="DI157" s="14"/>
      <c r="DJ157" s="14"/>
      <c r="DK157" s="14"/>
      <c r="DL157" s="14"/>
      <c r="DM157" s="14"/>
      <c r="DN157" s="14"/>
      <c r="DO157" s="14"/>
      <c r="DP157" s="14"/>
      <c r="DQ157" s="90"/>
    </row>
    <row r="158" spans="1:121" s="105" customFormat="1">
      <c r="A158" s="93"/>
      <c r="B158" s="94"/>
      <c r="C158" s="95"/>
      <c r="D158" s="95"/>
      <c r="E158" s="96"/>
      <c r="F158" s="97"/>
      <c r="G158" s="98"/>
      <c r="H158" s="99"/>
      <c r="I158" s="99"/>
      <c r="J158" s="99"/>
      <c r="K158" s="100"/>
      <c r="L158" s="100"/>
      <c r="M158" s="101"/>
      <c r="N158" s="101"/>
      <c r="O158" s="101"/>
      <c r="P158" s="101"/>
      <c r="Q158" s="101"/>
      <c r="R158" s="101"/>
      <c r="S158" s="101"/>
      <c r="T158" s="101"/>
      <c r="U158" s="102"/>
      <c r="V158" s="101"/>
      <c r="W158" s="101"/>
      <c r="X158" s="101"/>
      <c r="Y158" s="101"/>
      <c r="Z158" s="101"/>
      <c r="AA158" s="101"/>
      <c r="AB158" s="101"/>
      <c r="AC158" s="101"/>
      <c r="AD158" s="101"/>
      <c r="AE158" s="101"/>
      <c r="AF158" s="101"/>
      <c r="AG158" s="101"/>
      <c r="AH158" s="101"/>
      <c r="AI158" s="101"/>
      <c r="AJ158" s="101"/>
      <c r="AK158" s="101"/>
      <c r="AL158" s="101"/>
      <c r="AM158" s="101"/>
      <c r="AN158" s="101"/>
      <c r="AO158" s="101"/>
      <c r="AP158" s="101"/>
      <c r="AQ158" s="101"/>
      <c r="AR158" s="101"/>
      <c r="AS158" s="101"/>
      <c r="AT158" s="101"/>
      <c r="AU158" s="101"/>
      <c r="AV158" s="101"/>
      <c r="AW158" s="101"/>
      <c r="AX158" s="101"/>
      <c r="AY158" s="101"/>
      <c r="AZ158" s="101"/>
      <c r="BA158" s="101"/>
      <c r="BB158" s="101"/>
      <c r="BC158" s="101"/>
      <c r="BD158" s="101"/>
      <c r="BE158" s="101"/>
      <c r="BF158" s="103"/>
      <c r="BG158" s="101"/>
      <c r="BH158" s="101"/>
      <c r="BI158" s="101"/>
      <c r="BJ158" s="101"/>
      <c r="BK158" s="101"/>
      <c r="BL158" s="101"/>
      <c r="BM158" s="101"/>
      <c r="BN158" s="101"/>
      <c r="BO158" s="101"/>
      <c r="BP158" s="101"/>
      <c r="BQ158" s="101"/>
      <c r="BR158" s="101"/>
      <c r="BS158" s="101"/>
      <c r="BT158" s="101"/>
      <c r="BU158" s="101"/>
      <c r="BV158" s="101"/>
      <c r="BW158" s="101"/>
      <c r="BX158" s="101"/>
      <c r="BY158" s="101"/>
      <c r="BZ158" s="101"/>
      <c r="CA158" s="101"/>
      <c r="CB158" s="101"/>
      <c r="CC158" s="101"/>
      <c r="CD158" s="101"/>
      <c r="CE158" s="101"/>
      <c r="CF158" s="101"/>
      <c r="CG158" s="101"/>
      <c r="CH158" s="101"/>
      <c r="CI158" s="101"/>
      <c r="CJ158" s="101"/>
      <c r="CK158" s="101"/>
      <c r="CL158" s="101"/>
      <c r="CM158" s="101"/>
      <c r="CN158" s="101"/>
      <c r="CO158" s="101"/>
      <c r="CP158" s="101"/>
      <c r="CQ158" s="101"/>
      <c r="CR158" s="101"/>
      <c r="CS158" s="101"/>
      <c r="CT158" s="101"/>
      <c r="CU158" s="101"/>
      <c r="CV158" s="101"/>
      <c r="CW158" s="101"/>
      <c r="CX158" s="101"/>
      <c r="CY158" s="101"/>
      <c r="CZ158" s="101"/>
      <c r="DA158" s="101"/>
      <c r="DB158" s="101"/>
      <c r="DC158" s="101"/>
      <c r="DD158" s="101"/>
      <c r="DE158" s="101"/>
      <c r="DF158" s="101"/>
      <c r="DG158" s="101"/>
      <c r="DH158" s="101"/>
      <c r="DI158" s="101"/>
      <c r="DJ158" s="101"/>
      <c r="DK158" s="101"/>
      <c r="DL158" s="101"/>
      <c r="DM158" s="101"/>
      <c r="DN158" s="101"/>
      <c r="DO158" s="101"/>
      <c r="DP158" s="101"/>
      <c r="DQ158" s="104"/>
    </row>
    <row r="159" spans="1:121" s="44" customFormat="1">
      <c r="A159" s="12"/>
      <c r="B159" s="4"/>
      <c r="C159" s="3"/>
      <c r="D159" s="3"/>
      <c r="E159" s="6"/>
      <c r="F159" s="5"/>
      <c r="G159" s="49"/>
      <c r="H159" s="13"/>
      <c r="I159" s="13"/>
      <c r="J159" s="13"/>
      <c r="K159" s="100"/>
      <c r="L159" s="21"/>
      <c r="M159" s="14"/>
      <c r="N159" s="14"/>
      <c r="O159" s="14"/>
      <c r="P159" s="14"/>
      <c r="Q159" s="14"/>
      <c r="R159" s="14"/>
      <c r="S159" s="14"/>
      <c r="T159" s="14"/>
      <c r="U159" s="102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42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4"/>
      <c r="DF159" s="14"/>
      <c r="DG159" s="14"/>
      <c r="DH159" s="14"/>
      <c r="DI159" s="14"/>
      <c r="DJ159" s="14"/>
      <c r="DK159" s="14"/>
      <c r="DL159" s="14"/>
      <c r="DM159" s="14"/>
      <c r="DN159" s="14"/>
      <c r="DO159" s="14"/>
      <c r="DP159" s="14"/>
      <c r="DQ159" s="90"/>
    </row>
    <row r="160" spans="1:121" s="44" customFormat="1">
      <c r="A160" s="12"/>
      <c r="B160" s="4"/>
      <c r="C160" s="3"/>
      <c r="D160" s="3"/>
      <c r="E160" s="6"/>
      <c r="F160" s="5"/>
      <c r="G160" s="49"/>
      <c r="H160" s="13"/>
      <c r="I160" s="13"/>
      <c r="J160" s="13"/>
      <c r="K160" s="100"/>
      <c r="L160" s="21"/>
      <c r="M160" s="14"/>
      <c r="N160" s="14"/>
      <c r="O160" s="14"/>
      <c r="P160" s="14"/>
      <c r="Q160" s="14"/>
      <c r="R160" s="14"/>
      <c r="S160" s="14"/>
      <c r="T160" s="14"/>
      <c r="U160" s="15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42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4"/>
      <c r="DF160" s="14"/>
      <c r="DG160" s="14"/>
      <c r="DH160" s="14"/>
      <c r="DI160" s="14"/>
      <c r="DJ160" s="14"/>
      <c r="DK160" s="14"/>
      <c r="DL160" s="14"/>
      <c r="DM160" s="14"/>
      <c r="DN160" s="14"/>
      <c r="DO160" s="14"/>
      <c r="DP160" s="14"/>
      <c r="DQ160" s="90"/>
    </row>
    <row r="161" spans="1:121" s="44" customFormat="1">
      <c r="A161" s="12"/>
      <c r="B161" s="4"/>
      <c r="C161" s="3"/>
      <c r="D161" s="3"/>
      <c r="E161" s="6"/>
      <c r="F161" s="5"/>
      <c r="G161" s="49"/>
      <c r="H161" s="13"/>
      <c r="I161" s="13"/>
      <c r="J161" s="13"/>
      <c r="K161" s="100"/>
      <c r="L161" s="21"/>
      <c r="M161" s="14"/>
      <c r="N161" s="14"/>
      <c r="O161" s="14"/>
      <c r="P161" s="14"/>
      <c r="Q161" s="14"/>
      <c r="R161" s="14"/>
      <c r="S161" s="14"/>
      <c r="T161" s="14"/>
      <c r="U161" s="15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42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  <c r="BQ161" s="14"/>
      <c r="BR161" s="14"/>
      <c r="BS161" s="14"/>
      <c r="BT161" s="14"/>
      <c r="BU161" s="14"/>
      <c r="BV161" s="14"/>
      <c r="BW161" s="14"/>
      <c r="BX161" s="14"/>
      <c r="BY161" s="14"/>
      <c r="BZ161" s="14"/>
      <c r="CA161" s="14"/>
      <c r="CB161" s="14"/>
      <c r="CC161" s="14"/>
      <c r="CD161" s="14"/>
      <c r="CE161" s="14"/>
      <c r="CF161" s="14"/>
      <c r="CG161" s="14"/>
      <c r="CH161" s="14"/>
      <c r="CI161" s="14"/>
      <c r="CJ161" s="14"/>
      <c r="CK161" s="14"/>
      <c r="CL161" s="14"/>
      <c r="CM161" s="14"/>
      <c r="CN161" s="14"/>
      <c r="CO161" s="14"/>
      <c r="CP161" s="14"/>
      <c r="CQ161" s="14"/>
      <c r="CR161" s="14"/>
      <c r="CS161" s="14"/>
      <c r="CT161" s="14"/>
      <c r="CU161" s="14"/>
      <c r="CV161" s="14"/>
      <c r="CW161" s="14"/>
      <c r="CX161" s="14"/>
      <c r="CY161" s="14"/>
      <c r="CZ161" s="14"/>
      <c r="DA161" s="14"/>
      <c r="DB161" s="14"/>
      <c r="DC161" s="14"/>
      <c r="DD161" s="14"/>
      <c r="DE161" s="14"/>
      <c r="DF161" s="14"/>
      <c r="DG161" s="14"/>
      <c r="DH161" s="14"/>
      <c r="DI161" s="14"/>
      <c r="DJ161" s="14"/>
      <c r="DK161" s="14"/>
      <c r="DL161" s="14"/>
      <c r="DM161" s="14"/>
      <c r="DN161" s="14"/>
      <c r="DO161" s="14"/>
      <c r="DP161" s="14"/>
      <c r="DQ161" s="90"/>
    </row>
    <row r="162" spans="1:121" s="44" customFormat="1">
      <c r="A162" s="12"/>
      <c r="B162" s="4"/>
      <c r="C162" s="3"/>
      <c r="D162" s="3"/>
      <c r="E162" s="6"/>
      <c r="F162" s="5"/>
      <c r="G162" s="49"/>
      <c r="H162" s="13"/>
      <c r="I162" s="13"/>
      <c r="J162" s="13"/>
      <c r="K162" s="100"/>
      <c r="L162" s="21"/>
      <c r="M162" s="14"/>
      <c r="N162" s="14"/>
      <c r="O162" s="14"/>
      <c r="P162" s="14"/>
      <c r="Q162" s="14"/>
      <c r="R162" s="14"/>
      <c r="S162" s="14"/>
      <c r="T162" s="14"/>
      <c r="U162" s="15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42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  <c r="BR162" s="14"/>
      <c r="BS162" s="14"/>
      <c r="BT162" s="14"/>
      <c r="BU162" s="14"/>
      <c r="BV162" s="14"/>
      <c r="BW162" s="14"/>
      <c r="BX162" s="14"/>
      <c r="BY162" s="14"/>
      <c r="BZ162" s="14"/>
      <c r="CA162" s="14"/>
      <c r="CB162" s="14"/>
      <c r="CC162" s="14"/>
      <c r="CD162" s="14"/>
      <c r="CE162" s="14"/>
      <c r="CF162" s="14"/>
      <c r="CG162" s="14"/>
      <c r="CH162" s="14"/>
      <c r="CI162" s="14"/>
      <c r="CJ162" s="14"/>
      <c r="CK162" s="14"/>
      <c r="CL162" s="14"/>
      <c r="CM162" s="14"/>
      <c r="CN162" s="14"/>
      <c r="CO162" s="14"/>
      <c r="CP162" s="14"/>
      <c r="CQ162" s="14"/>
      <c r="CR162" s="14"/>
      <c r="CS162" s="14"/>
      <c r="CT162" s="14"/>
      <c r="CU162" s="14"/>
      <c r="CV162" s="14"/>
      <c r="CW162" s="14"/>
      <c r="CX162" s="14"/>
      <c r="CY162" s="14"/>
      <c r="CZ162" s="14"/>
      <c r="DA162" s="14"/>
      <c r="DB162" s="14"/>
      <c r="DC162" s="14"/>
      <c r="DD162" s="14"/>
      <c r="DE162" s="14"/>
      <c r="DF162" s="14"/>
      <c r="DG162" s="14"/>
      <c r="DH162" s="14"/>
      <c r="DI162" s="14"/>
      <c r="DJ162" s="14"/>
      <c r="DK162" s="14"/>
      <c r="DL162" s="14"/>
      <c r="DM162" s="14"/>
      <c r="DN162" s="14"/>
      <c r="DO162" s="14"/>
      <c r="DP162" s="14"/>
      <c r="DQ162" s="90"/>
    </row>
    <row r="163" spans="1:121" s="45" customFormat="1">
      <c r="A163" s="12"/>
      <c r="B163" s="4"/>
      <c r="C163" s="3"/>
      <c r="D163" s="3"/>
      <c r="E163" s="6"/>
      <c r="F163" s="5"/>
      <c r="G163" s="49"/>
      <c r="H163" s="13"/>
      <c r="I163" s="13"/>
      <c r="J163" s="13"/>
      <c r="K163" s="100"/>
      <c r="L163" s="21"/>
      <c r="M163" s="14"/>
      <c r="N163" s="14"/>
      <c r="O163" s="14"/>
      <c r="P163" s="14"/>
      <c r="Q163" s="14"/>
      <c r="R163" s="14"/>
      <c r="S163" s="14"/>
      <c r="T163" s="14"/>
      <c r="U163" s="15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42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4"/>
      <c r="DF163" s="14"/>
      <c r="DG163" s="14"/>
      <c r="DH163" s="14"/>
      <c r="DI163" s="14"/>
      <c r="DJ163" s="14"/>
      <c r="DK163" s="14"/>
      <c r="DL163" s="14"/>
      <c r="DM163" s="14"/>
      <c r="DN163" s="14"/>
      <c r="DO163" s="14"/>
      <c r="DP163" s="14"/>
      <c r="DQ163" s="90"/>
    </row>
    <row r="164" spans="1:121" s="45" customFormat="1">
      <c r="A164" s="12"/>
      <c r="B164" s="4"/>
      <c r="C164" s="3"/>
      <c r="D164" s="3"/>
      <c r="E164" s="6"/>
      <c r="F164" s="5"/>
      <c r="G164" s="49"/>
      <c r="H164" s="13"/>
      <c r="I164" s="13"/>
      <c r="J164" s="13"/>
      <c r="K164" s="100"/>
      <c r="L164" s="21"/>
      <c r="M164" s="14"/>
      <c r="N164" s="14"/>
      <c r="O164" s="14"/>
      <c r="P164" s="14"/>
      <c r="Q164" s="14"/>
      <c r="R164" s="14"/>
      <c r="S164" s="14"/>
      <c r="T164" s="14"/>
      <c r="U164" s="15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42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4"/>
      <c r="DF164" s="14"/>
      <c r="DG164" s="14"/>
      <c r="DH164" s="14"/>
      <c r="DI164" s="14"/>
      <c r="DJ164" s="14"/>
      <c r="DK164" s="14"/>
      <c r="DL164" s="14"/>
      <c r="DM164" s="14"/>
      <c r="DN164" s="14"/>
      <c r="DO164" s="14"/>
      <c r="DP164" s="14"/>
      <c r="DQ164" s="90"/>
    </row>
    <row r="165" spans="1:121" s="44" customFormat="1">
      <c r="A165" s="12"/>
      <c r="B165" s="4"/>
      <c r="C165" s="3"/>
      <c r="D165" s="3"/>
      <c r="E165" s="6"/>
      <c r="F165" s="5"/>
      <c r="G165" s="49"/>
      <c r="H165" s="13"/>
      <c r="I165" s="13"/>
      <c r="J165" s="13"/>
      <c r="K165" s="100"/>
      <c r="L165" s="21"/>
      <c r="M165" s="14"/>
      <c r="N165" s="14"/>
      <c r="O165" s="14"/>
      <c r="P165" s="14"/>
      <c r="Q165" s="14"/>
      <c r="R165" s="14"/>
      <c r="S165" s="14"/>
      <c r="T165" s="14"/>
      <c r="U165" s="15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42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  <c r="BR165" s="14"/>
      <c r="BS165" s="14"/>
      <c r="BT165" s="14"/>
      <c r="BU165" s="14"/>
      <c r="BV165" s="14"/>
      <c r="BW165" s="14"/>
      <c r="BX165" s="14"/>
      <c r="BY165" s="14"/>
      <c r="BZ165" s="14"/>
      <c r="CA165" s="14"/>
      <c r="CB165" s="14"/>
      <c r="CC165" s="14"/>
      <c r="CD165" s="14"/>
      <c r="CE165" s="14"/>
      <c r="CF165" s="14"/>
      <c r="CG165" s="14"/>
      <c r="CH165" s="14"/>
      <c r="CI165" s="14"/>
      <c r="CJ165" s="14"/>
      <c r="CK165" s="14"/>
      <c r="CL165" s="14"/>
      <c r="CM165" s="14"/>
      <c r="CN165" s="14"/>
      <c r="CO165" s="14"/>
      <c r="CP165" s="14"/>
      <c r="CQ165" s="14"/>
      <c r="CR165" s="14"/>
      <c r="CS165" s="14"/>
      <c r="CT165" s="14"/>
      <c r="CU165" s="14"/>
      <c r="CV165" s="14"/>
      <c r="CW165" s="14"/>
      <c r="CX165" s="14"/>
      <c r="CY165" s="14"/>
      <c r="CZ165" s="14"/>
      <c r="DA165" s="14"/>
      <c r="DB165" s="14"/>
      <c r="DC165" s="14"/>
      <c r="DD165" s="14"/>
      <c r="DE165" s="14"/>
      <c r="DF165" s="14"/>
      <c r="DG165" s="14"/>
      <c r="DH165" s="14"/>
      <c r="DI165" s="14"/>
      <c r="DJ165" s="14"/>
      <c r="DK165" s="14"/>
      <c r="DL165" s="14"/>
      <c r="DM165" s="14"/>
      <c r="DN165" s="14"/>
      <c r="DO165" s="14"/>
      <c r="DP165" s="14"/>
      <c r="DQ165" s="90"/>
    </row>
    <row r="166" spans="1:121" s="45" customFormat="1">
      <c r="A166" s="12"/>
      <c r="B166" s="4"/>
      <c r="C166" s="3"/>
      <c r="D166" s="3"/>
      <c r="E166" s="6"/>
      <c r="F166" s="5"/>
      <c r="G166" s="49"/>
      <c r="H166" s="13"/>
      <c r="I166" s="13"/>
      <c r="J166" s="13"/>
      <c r="K166" s="100"/>
      <c r="L166" s="21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42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  <c r="BR166" s="14"/>
      <c r="BS166" s="14"/>
      <c r="BT166" s="14"/>
      <c r="BU166" s="14"/>
      <c r="BV166" s="14"/>
      <c r="BW166" s="14"/>
      <c r="BX166" s="14"/>
      <c r="BY166" s="14"/>
      <c r="BZ166" s="14"/>
      <c r="CA166" s="14"/>
      <c r="CB166" s="14"/>
      <c r="CC166" s="14"/>
      <c r="CD166" s="14"/>
      <c r="CE166" s="14"/>
      <c r="CF166" s="14"/>
      <c r="CG166" s="14"/>
      <c r="CH166" s="14"/>
      <c r="CI166" s="14"/>
      <c r="CJ166" s="14"/>
      <c r="CK166" s="14"/>
      <c r="CL166" s="14"/>
      <c r="CM166" s="14"/>
      <c r="CN166" s="14"/>
      <c r="CO166" s="14"/>
      <c r="CP166" s="14"/>
      <c r="CQ166" s="14"/>
      <c r="CR166" s="14"/>
      <c r="CS166" s="14"/>
      <c r="CT166" s="14"/>
      <c r="CU166" s="14"/>
      <c r="CV166" s="14"/>
      <c r="CW166" s="14"/>
      <c r="CX166" s="14"/>
      <c r="CY166" s="14"/>
      <c r="CZ166" s="14"/>
      <c r="DA166" s="14"/>
      <c r="DB166" s="14"/>
      <c r="DC166" s="14"/>
      <c r="DD166" s="14"/>
      <c r="DE166" s="14"/>
      <c r="DF166" s="14"/>
      <c r="DG166" s="14"/>
      <c r="DH166" s="14"/>
      <c r="DI166" s="14"/>
      <c r="DJ166" s="14"/>
      <c r="DK166" s="14"/>
      <c r="DL166" s="14"/>
      <c r="DM166" s="14"/>
      <c r="DN166" s="14"/>
      <c r="DO166" s="14"/>
      <c r="DP166" s="14"/>
      <c r="DQ166" s="90"/>
    </row>
    <row r="167" spans="1:121" s="45" customFormat="1">
      <c r="A167" s="12"/>
      <c r="B167" s="4"/>
      <c r="C167" s="3"/>
      <c r="D167" s="3"/>
      <c r="E167" s="6"/>
      <c r="F167" s="3"/>
      <c r="G167" s="46"/>
      <c r="H167" s="13"/>
      <c r="I167" s="13"/>
      <c r="J167" s="13"/>
      <c r="K167" s="100"/>
      <c r="L167" s="21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42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4"/>
      <c r="DF167" s="14"/>
      <c r="DG167" s="14"/>
      <c r="DH167" s="14"/>
      <c r="DI167" s="14"/>
      <c r="DJ167" s="14"/>
      <c r="DK167" s="14"/>
      <c r="DL167" s="14"/>
      <c r="DM167" s="14"/>
      <c r="DN167" s="14"/>
      <c r="DO167" s="14"/>
      <c r="DP167" s="14"/>
      <c r="DQ167" s="90"/>
    </row>
    <row r="168" spans="1:121" s="45" customFormat="1">
      <c r="A168" s="12"/>
      <c r="B168" s="4"/>
      <c r="C168" s="3"/>
      <c r="D168" s="3"/>
      <c r="E168" s="6"/>
      <c r="F168" s="3"/>
      <c r="G168" s="46"/>
      <c r="H168" s="13"/>
      <c r="I168" s="13"/>
      <c r="J168" s="13"/>
      <c r="K168" s="21"/>
      <c r="L168" s="21"/>
      <c r="M168" s="14"/>
      <c r="N168" s="14"/>
      <c r="O168" s="14"/>
      <c r="P168" s="14"/>
      <c r="Q168" s="14"/>
      <c r="R168" s="14"/>
      <c r="S168" s="14"/>
      <c r="T168" s="14"/>
      <c r="U168" s="15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42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4"/>
      <c r="DF168" s="14"/>
      <c r="DG168" s="14"/>
      <c r="DH168" s="14"/>
      <c r="DI168" s="14"/>
      <c r="DJ168" s="14"/>
      <c r="DK168" s="14"/>
      <c r="DL168" s="14"/>
      <c r="DM168" s="14"/>
      <c r="DN168" s="14"/>
      <c r="DO168" s="14"/>
      <c r="DP168" s="14"/>
      <c r="DQ168" s="90"/>
    </row>
    <row r="169" spans="1:121" s="45" customFormat="1">
      <c r="A169" s="12"/>
      <c r="B169" s="4"/>
      <c r="C169" s="3"/>
      <c r="D169" s="3"/>
      <c r="E169" s="6"/>
      <c r="F169" s="3"/>
      <c r="G169" s="46"/>
      <c r="H169" s="13"/>
      <c r="I169" s="13"/>
      <c r="J169" s="13"/>
      <c r="K169" s="21"/>
      <c r="L169" s="21"/>
      <c r="M169" s="14"/>
      <c r="N169" s="14"/>
      <c r="O169" s="14"/>
      <c r="P169" s="14"/>
      <c r="Q169" s="14"/>
      <c r="R169" s="14"/>
      <c r="S169" s="14"/>
      <c r="T169" s="14"/>
      <c r="U169" s="15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42"/>
      <c r="BG169" s="14"/>
      <c r="BH169" s="14"/>
      <c r="BI169" s="14"/>
      <c r="BJ169" s="14"/>
      <c r="BK169" s="14"/>
      <c r="BL169" s="14"/>
      <c r="BM169" s="14"/>
      <c r="BN169" s="14"/>
      <c r="BO169" s="14"/>
      <c r="BP169" s="14"/>
      <c r="BQ169" s="14"/>
      <c r="BR169" s="14"/>
      <c r="BS169" s="14"/>
      <c r="BT169" s="14"/>
      <c r="BU169" s="14"/>
      <c r="BV169" s="14"/>
      <c r="BW169" s="14"/>
      <c r="BX169" s="14"/>
      <c r="BY169" s="14"/>
      <c r="BZ169" s="14"/>
      <c r="CA169" s="14"/>
      <c r="CB169" s="14"/>
      <c r="CC169" s="14"/>
      <c r="CD169" s="14"/>
      <c r="CE169" s="14"/>
      <c r="CF169" s="14"/>
      <c r="CG169" s="14"/>
      <c r="CH169" s="14"/>
      <c r="CI169" s="14"/>
      <c r="CJ169" s="14"/>
      <c r="CK169" s="14"/>
      <c r="CL169" s="14"/>
      <c r="CM169" s="14"/>
      <c r="CN169" s="14"/>
      <c r="CO169" s="14"/>
      <c r="CP169" s="14"/>
      <c r="CQ169" s="14"/>
      <c r="CR169" s="14"/>
      <c r="CS169" s="14"/>
      <c r="CT169" s="14"/>
      <c r="CU169" s="14"/>
      <c r="CV169" s="14"/>
      <c r="CW169" s="14"/>
      <c r="CX169" s="14"/>
      <c r="CY169" s="14"/>
      <c r="CZ169" s="14"/>
      <c r="DA169" s="14"/>
      <c r="DB169" s="14"/>
      <c r="DC169" s="14"/>
      <c r="DD169" s="14"/>
      <c r="DE169" s="14"/>
      <c r="DF169" s="14"/>
      <c r="DG169" s="14"/>
      <c r="DH169" s="14"/>
      <c r="DI169" s="14"/>
      <c r="DJ169" s="14"/>
      <c r="DK169" s="14"/>
      <c r="DL169" s="14"/>
      <c r="DM169" s="14"/>
      <c r="DN169" s="14"/>
      <c r="DO169" s="14"/>
      <c r="DP169" s="14"/>
      <c r="DQ169" s="90"/>
    </row>
    <row r="170" spans="1:121" s="45" customFormat="1">
      <c r="A170" s="12"/>
      <c r="B170" s="4"/>
      <c r="C170" s="3"/>
      <c r="D170" s="3"/>
      <c r="E170" s="6"/>
      <c r="F170" s="3"/>
      <c r="G170" s="46"/>
      <c r="H170" s="13"/>
      <c r="I170" s="13"/>
      <c r="J170" s="13"/>
      <c r="K170" s="21"/>
      <c r="L170" s="21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42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  <c r="BR170" s="14"/>
      <c r="BS170" s="14"/>
      <c r="BT170" s="14"/>
      <c r="BU170" s="14"/>
      <c r="BV170" s="14"/>
      <c r="BW170" s="14"/>
      <c r="BX170" s="14"/>
      <c r="BY170" s="14"/>
      <c r="BZ170" s="14"/>
      <c r="CA170" s="14"/>
      <c r="CB170" s="14"/>
      <c r="CC170" s="14"/>
      <c r="CD170" s="14"/>
      <c r="CE170" s="14"/>
      <c r="CF170" s="14"/>
      <c r="CG170" s="14"/>
      <c r="CH170" s="14"/>
      <c r="CI170" s="14"/>
      <c r="CJ170" s="14"/>
      <c r="CK170" s="14"/>
      <c r="CL170" s="14"/>
      <c r="CM170" s="14"/>
      <c r="CN170" s="14"/>
      <c r="CO170" s="14"/>
      <c r="CP170" s="14"/>
      <c r="CQ170" s="14"/>
      <c r="CR170" s="14"/>
      <c r="CS170" s="14"/>
      <c r="CT170" s="14"/>
      <c r="CU170" s="14"/>
      <c r="CV170" s="14"/>
      <c r="CW170" s="14"/>
      <c r="CX170" s="14"/>
      <c r="CY170" s="14"/>
      <c r="CZ170" s="14"/>
      <c r="DA170" s="14"/>
      <c r="DB170" s="14"/>
      <c r="DC170" s="14"/>
      <c r="DD170" s="14"/>
      <c r="DE170" s="14"/>
      <c r="DF170" s="14"/>
      <c r="DG170" s="14"/>
      <c r="DH170" s="14"/>
      <c r="DI170" s="14"/>
      <c r="DJ170" s="14"/>
      <c r="DK170" s="14"/>
      <c r="DL170" s="14"/>
      <c r="DM170" s="14"/>
      <c r="DN170" s="14"/>
      <c r="DO170" s="14"/>
      <c r="DP170" s="14"/>
      <c r="DQ170" s="90"/>
    </row>
    <row r="171" spans="1:121" s="44" customFormat="1">
      <c r="A171" s="12"/>
      <c r="B171" s="4"/>
      <c r="C171" s="3"/>
      <c r="D171" s="3"/>
      <c r="E171" s="6"/>
      <c r="F171" s="3"/>
      <c r="G171" s="46"/>
      <c r="H171" s="13"/>
      <c r="I171" s="13"/>
      <c r="J171" s="13"/>
      <c r="K171" s="21"/>
      <c r="L171" s="21"/>
      <c r="M171" s="14"/>
      <c r="N171" s="14"/>
      <c r="O171" s="14"/>
      <c r="P171" s="14"/>
      <c r="Q171" s="14"/>
      <c r="R171" s="14"/>
      <c r="S171" s="14"/>
      <c r="T171" s="14"/>
      <c r="U171" s="15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42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4"/>
      <c r="DF171" s="14"/>
      <c r="DG171" s="14"/>
      <c r="DH171" s="14"/>
      <c r="DI171" s="14"/>
      <c r="DJ171" s="14"/>
      <c r="DK171" s="14"/>
      <c r="DL171" s="14"/>
      <c r="DM171" s="14"/>
      <c r="DN171" s="14"/>
      <c r="DO171" s="14"/>
      <c r="DP171" s="14"/>
      <c r="DQ171" s="90"/>
    </row>
    <row r="172" spans="1:121" s="44" customFormat="1">
      <c r="A172" s="12"/>
      <c r="B172" s="4"/>
      <c r="C172" s="3"/>
      <c r="D172" s="3"/>
      <c r="E172" s="6"/>
      <c r="F172" s="3"/>
      <c r="G172" s="46"/>
      <c r="H172" s="13"/>
      <c r="I172" s="13"/>
      <c r="J172" s="13"/>
      <c r="K172" s="21"/>
      <c r="L172" s="21"/>
      <c r="M172" s="14"/>
      <c r="N172" s="14"/>
      <c r="O172" s="14"/>
      <c r="P172" s="14"/>
      <c r="Q172" s="14"/>
      <c r="R172" s="14"/>
      <c r="S172" s="14"/>
      <c r="T172" s="14"/>
      <c r="U172" s="15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42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4"/>
      <c r="DF172" s="14"/>
      <c r="DG172" s="14"/>
      <c r="DH172" s="14"/>
      <c r="DI172" s="14"/>
      <c r="DJ172" s="14"/>
      <c r="DK172" s="14"/>
      <c r="DL172" s="14"/>
      <c r="DM172" s="14"/>
      <c r="DN172" s="14"/>
      <c r="DO172" s="14"/>
      <c r="DP172" s="14"/>
      <c r="DQ172" s="90"/>
    </row>
    <row r="173" spans="1:121" s="45" customFormat="1">
      <c r="A173" s="12"/>
      <c r="B173" s="4"/>
      <c r="C173" s="3"/>
      <c r="D173" s="3"/>
      <c r="E173" s="6"/>
      <c r="F173" s="3"/>
      <c r="G173" s="46"/>
      <c r="H173" s="13"/>
      <c r="I173" s="13"/>
      <c r="J173" s="13"/>
      <c r="K173" s="21"/>
      <c r="L173" s="21"/>
      <c r="M173" s="14"/>
      <c r="N173" s="14"/>
      <c r="O173" s="14"/>
      <c r="P173" s="14"/>
      <c r="Q173" s="14"/>
      <c r="R173" s="14"/>
      <c r="S173" s="14"/>
      <c r="T173" s="14"/>
      <c r="U173" s="15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42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  <c r="BQ173" s="14"/>
      <c r="BR173" s="14"/>
      <c r="BS173" s="14"/>
      <c r="BT173" s="14"/>
      <c r="BU173" s="14"/>
      <c r="BV173" s="14"/>
      <c r="BW173" s="14"/>
      <c r="BX173" s="14"/>
      <c r="BY173" s="14"/>
      <c r="BZ173" s="14"/>
      <c r="CA173" s="14"/>
      <c r="CB173" s="14"/>
      <c r="CC173" s="14"/>
      <c r="CD173" s="14"/>
      <c r="CE173" s="14"/>
      <c r="CF173" s="14"/>
      <c r="CG173" s="14"/>
      <c r="CH173" s="14"/>
      <c r="CI173" s="14"/>
      <c r="CJ173" s="14"/>
      <c r="CK173" s="14"/>
      <c r="CL173" s="14"/>
      <c r="CM173" s="14"/>
      <c r="CN173" s="14"/>
      <c r="CO173" s="14"/>
      <c r="CP173" s="14"/>
      <c r="CQ173" s="14"/>
      <c r="CR173" s="14"/>
      <c r="CS173" s="14"/>
      <c r="CT173" s="14"/>
      <c r="CU173" s="14"/>
      <c r="CV173" s="14"/>
      <c r="CW173" s="14"/>
      <c r="CX173" s="14"/>
      <c r="CY173" s="14"/>
      <c r="CZ173" s="14"/>
      <c r="DA173" s="14"/>
      <c r="DB173" s="14"/>
      <c r="DC173" s="14"/>
      <c r="DD173" s="14"/>
      <c r="DE173" s="14"/>
      <c r="DF173" s="14"/>
      <c r="DG173" s="14"/>
      <c r="DH173" s="14"/>
      <c r="DI173" s="14"/>
      <c r="DJ173" s="14"/>
      <c r="DK173" s="14"/>
      <c r="DL173" s="14"/>
      <c r="DM173" s="14"/>
      <c r="DN173" s="14"/>
      <c r="DO173" s="14"/>
      <c r="DP173" s="14"/>
      <c r="DQ173" s="90"/>
    </row>
    <row r="174" spans="1:121" s="45" customFormat="1">
      <c r="A174" s="12"/>
      <c r="B174" s="4"/>
      <c r="C174" s="3"/>
      <c r="D174" s="3"/>
      <c r="E174" s="6"/>
      <c r="F174" s="3"/>
      <c r="G174" s="46"/>
      <c r="H174" s="13"/>
      <c r="I174" s="13"/>
      <c r="J174" s="13"/>
      <c r="K174" s="21"/>
      <c r="L174" s="21"/>
      <c r="M174" s="14"/>
      <c r="N174" s="14"/>
      <c r="O174" s="14"/>
      <c r="P174" s="14"/>
      <c r="Q174" s="14"/>
      <c r="R174" s="14"/>
      <c r="S174" s="14"/>
      <c r="T174" s="14"/>
      <c r="U174" s="15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42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  <c r="BR174" s="14"/>
      <c r="BS174" s="14"/>
      <c r="BT174" s="14"/>
      <c r="BU174" s="14"/>
      <c r="BV174" s="14"/>
      <c r="BW174" s="14"/>
      <c r="BX174" s="14"/>
      <c r="BY174" s="14"/>
      <c r="BZ174" s="14"/>
      <c r="CA174" s="14"/>
      <c r="CB174" s="14"/>
      <c r="CC174" s="14"/>
      <c r="CD174" s="14"/>
      <c r="CE174" s="14"/>
      <c r="CF174" s="14"/>
      <c r="CG174" s="14"/>
      <c r="CH174" s="14"/>
      <c r="CI174" s="14"/>
      <c r="CJ174" s="14"/>
      <c r="CK174" s="14"/>
      <c r="CL174" s="14"/>
      <c r="CM174" s="14"/>
      <c r="CN174" s="14"/>
      <c r="CO174" s="14"/>
      <c r="CP174" s="14"/>
      <c r="CQ174" s="14"/>
      <c r="CR174" s="14"/>
      <c r="CS174" s="14"/>
      <c r="CT174" s="14"/>
      <c r="CU174" s="14"/>
      <c r="CV174" s="14"/>
      <c r="CW174" s="14"/>
      <c r="CX174" s="14"/>
      <c r="CY174" s="14"/>
      <c r="CZ174" s="14"/>
      <c r="DA174" s="14"/>
      <c r="DB174" s="14"/>
      <c r="DC174" s="14"/>
      <c r="DD174" s="14"/>
      <c r="DE174" s="14"/>
      <c r="DF174" s="14"/>
      <c r="DG174" s="14"/>
      <c r="DH174" s="14"/>
      <c r="DI174" s="14"/>
      <c r="DJ174" s="14"/>
      <c r="DK174" s="14"/>
      <c r="DL174" s="14"/>
      <c r="DM174" s="14"/>
      <c r="DN174" s="14"/>
      <c r="DO174" s="14"/>
      <c r="DP174" s="14"/>
      <c r="DQ174" s="90"/>
    </row>
    <row r="175" spans="1:121" s="45" customFormat="1">
      <c r="A175" s="12"/>
      <c r="B175" s="4"/>
      <c r="C175" s="3"/>
      <c r="D175" s="3"/>
      <c r="E175" s="6"/>
      <c r="F175" s="5"/>
      <c r="G175" s="49"/>
      <c r="H175" s="13"/>
      <c r="I175" s="13"/>
      <c r="J175" s="13"/>
      <c r="K175" s="21"/>
      <c r="L175" s="21"/>
      <c r="M175" s="14"/>
      <c r="N175" s="14"/>
      <c r="O175" s="14"/>
      <c r="P175" s="14"/>
      <c r="Q175" s="14"/>
      <c r="R175" s="14"/>
      <c r="S175" s="14"/>
      <c r="T175" s="14"/>
      <c r="U175" s="15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42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4"/>
      <c r="DF175" s="14"/>
      <c r="DG175" s="14"/>
      <c r="DH175" s="14"/>
      <c r="DI175" s="14"/>
      <c r="DJ175" s="14"/>
      <c r="DK175" s="14"/>
      <c r="DL175" s="14"/>
      <c r="DM175" s="14"/>
      <c r="DN175" s="14"/>
      <c r="DO175" s="14"/>
      <c r="DP175" s="14"/>
      <c r="DQ175" s="90"/>
    </row>
    <row r="176" spans="1:121" s="45" customFormat="1">
      <c r="A176" s="12"/>
      <c r="B176" s="4"/>
      <c r="C176" s="3"/>
      <c r="D176" s="3"/>
      <c r="E176" s="6"/>
      <c r="F176" s="5"/>
      <c r="G176" s="49"/>
      <c r="H176" s="13"/>
      <c r="I176" s="13"/>
      <c r="J176" s="13"/>
      <c r="K176" s="21"/>
      <c r="L176" s="21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42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4"/>
      <c r="DF176" s="14"/>
      <c r="DG176" s="14"/>
      <c r="DH176" s="14"/>
      <c r="DI176" s="14"/>
      <c r="DJ176" s="14"/>
      <c r="DK176" s="14"/>
      <c r="DL176" s="14"/>
      <c r="DM176" s="14"/>
      <c r="DN176" s="14"/>
      <c r="DO176" s="14"/>
      <c r="DP176" s="14"/>
      <c r="DQ176" s="90"/>
    </row>
    <row r="177" spans="1:121" s="45" customFormat="1">
      <c r="A177" s="12"/>
      <c r="B177" s="4"/>
      <c r="C177" s="3"/>
      <c r="D177" s="3"/>
      <c r="E177" s="6"/>
      <c r="F177" s="5"/>
      <c r="G177" s="46"/>
      <c r="H177" s="13"/>
      <c r="I177" s="13"/>
      <c r="J177" s="13"/>
      <c r="K177" s="21"/>
      <c r="L177" s="21"/>
      <c r="M177" s="14"/>
      <c r="N177" s="14"/>
      <c r="O177" s="14"/>
      <c r="P177" s="14"/>
      <c r="Q177" s="14"/>
      <c r="R177" s="14"/>
      <c r="S177" s="14"/>
      <c r="T177" s="14"/>
      <c r="U177" s="15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42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  <c r="BS177" s="14"/>
      <c r="BT177" s="14"/>
      <c r="BU177" s="14"/>
      <c r="BV177" s="14"/>
      <c r="BW177" s="14"/>
      <c r="BX177" s="14"/>
      <c r="BY177" s="14"/>
      <c r="BZ177" s="14"/>
      <c r="CA177" s="14"/>
      <c r="CB177" s="14"/>
      <c r="CC177" s="14"/>
      <c r="CD177" s="14"/>
      <c r="CE177" s="14"/>
      <c r="CF177" s="14"/>
      <c r="CG177" s="14"/>
      <c r="CH177" s="14"/>
      <c r="CI177" s="14"/>
      <c r="CJ177" s="14"/>
      <c r="CK177" s="14"/>
      <c r="CL177" s="14"/>
      <c r="CM177" s="14"/>
      <c r="CN177" s="14"/>
      <c r="CO177" s="14"/>
      <c r="CP177" s="14"/>
      <c r="CQ177" s="14"/>
      <c r="CR177" s="14"/>
      <c r="CS177" s="14"/>
      <c r="CT177" s="14"/>
      <c r="CU177" s="14"/>
      <c r="CV177" s="14"/>
      <c r="CW177" s="14"/>
      <c r="CX177" s="14"/>
      <c r="CY177" s="14"/>
      <c r="CZ177" s="14"/>
      <c r="DA177" s="14"/>
      <c r="DB177" s="14"/>
      <c r="DC177" s="14"/>
      <c r="DD177" s="14"/>
      <c r="DE177" s="14"/>
      <c r="DF177" s="14"/>
      <c r="DG177" s="14"/>
      <c r="DH177" s="14"/>
      <c r="DI177" s="14"/>
      <c r="DJ177" s="14"/>
      <c r="DK177" s="14"/>
      <c r="DL177" s="14"/>
      <c r="DM177" s="14"/>
      <c r="DN177" s="14"/>
      <c r="DO177" s="14"/>
      <c r="DP177" s="14"/>
      <c r="DQ177" s="90"/>
    </row>
    <row r="178" spans="1:121" s="44" customFormat="1">
      <c r="A178" s="12"/>
      <c r="B178" s="4"/>
      <c r="C178" s="3"/>
      <c r="D178" s="3"/>
      <c r="E178" s="6"/>
      <c r="F178" s="5"/>
      <c r="G178" s="46"/>
      <c r="H178" s="13"/>
      <c r="I178" s="13"/>
      <c r="J178" s="13"/>
      <c r="K178" s="21"/>
      <c r="L178" s="21"/>
      <c r="M178" s="14"/>
      <c r="N178" s="14"/>
      <c r="O178" s="14"/>
      <c r="P178" s="14"/>
      <c r="Q178" s="14"/>
      <c r="R178" s="14"/>
      <c r="S178" s="14"/>
      <c r="T178" s="14"/>
      <c r="U178" s="15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42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  <c r="BS178" s="14"/>
      <c r="BT178" s="14"/>
      <c r="BU178" s="14"/>
      <c r="BV178" s="14"/>
      <c r="BW178" s="14"/>
      <c r="BX178" s="14"/>
      <c r="BY178" s="14"/>
      <c r="BZ178" s="14"/>
      <c r="CA178" s="14"/>
      <c r="CB178" s="14"/>
      <c r="CC178" s="14"/>
      <c r="CD178" s="14"/>
      <c r="CE178" s="14"/>
      <c r="CF178" s="14"/>
      <c r="CG178" s="14"/>
      <c r="CH178" s="14"/>
      <c r="CI178" s="14"/>
      <c r="CJ178" s="14"/>
      <c r="CK178" s="14"/>
      <c r="CL178" s="14"/>
      <c r="CM178" s="14"/>
      <c r="CN178" s="14"/>
      <c r="CO178" s="14"/>
      <c r="CP178" s="14"/>
      <c r="CQ178" s="14"/>
      <c r="CR178" s="14"/>
      <c r="CS178" s="14"/>
      <c r="CT178" s="14"/>
      <c r="CU178" s="14"/>
      <c r="CV178" s="14"/>
      <c r="CW178" s="14"/>
      <c r="CX178" s="14"/>
      <c r="CY178" s="14"/>
      <c r="CZ178" s="14"/>
      <c r="DA178" s="14"/>
      <c r="DB178" s="14"/>
      <c r="DC178" s="14"/>
      <c r="DD178" s="14"/>
      <c r="DE178" s="14"/>
      <c r="DF178" s="14"/>
      <c r="DG178" s="14"/>
      <c r="DH178" s="14"/>
      <c r="DI178" s="14"/>
      <c r="DJ178" s="14"/>
      <c r="DK178" s="14"/>
      <c r="DL178" s="14"/>
      <c r="DM178" s="14"/>
      <c r="DN178" s="14"/>
      <c r="DO178" s="14"/>
      <c r="DP178" s="14"/>
      <c r="DQ178" s="90"/>
    </row>
    <row r="179" spans="1:121" s="44" customFormat="1">
      <c r="A179" s="12"/>
      <c r="B179" s="4"/>
      <c r="C179" s="3"/>
      <c r="D179" s="3"/>
      <c r="E179" s="6"/>
      <c r="F179" s="5"/>
      <c r="G179" s="46"/>
      <c r="H179" s="13"/>
      <c r="I179" s="13"/>
      <c r="J179" s="13"/>
      <c r="K179" s="21"/>
      <c r="L179" s="21"/>
      <c r="M179" s="14"/>
      <c r="N179" s="14"/>
      <c r="O179" s="14"/>
      <c r="P179" s="14"/>
      <c r="Q179" s="14"/>
      <c r="R179" s="14"/>
      <c r="S179" s="14"/>
      <c r="T179" s="14"/>
      <c r="U179" s="15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42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4"/>
      <c r="DF179" s="14"/>
      <c r="DG179" s="14"/>
      <c r="DH179" s="14"/>
      <c r="DI179" s="14"/>
      <c r="DJ179" s="14"/>
      <c r="DK179" s="14"/>
      <c r="DL179" s="14"/>
      <c r="DM179" s="14"/>
      <c r="DN179" s="14"/>
      <c r="DO179" s="14"/>
      <c r="DP179" s="14"/>
      <c r="DQ179" s="90"/>
    </row>
    <row r="180" spans="1:121" s="45" customFormat="1">
      <c r="A180" s="12"/>
      <c r="B180" s="4"/>
      <c r="C180" s="3"/>
      <c r="D180" s="3"/>
      <c r="E180" s="6"/>
      <c r="F180" s="5"/>
      <c r="G180" s="46"/>
      <c r="H180" s="13"/>
      <c r="I180" s="13"/>
      <c r="J180" s="13"/>
      <c r="K180" s="21"/>
      <c r="L180" s="21"/>
      <c r="M180" s="14"/>
      <c r="N180" s="14"/>
      <c r="O180" s="14"/>
      <c r="P180" s="14"/>
      <c r="Q180" s="14"/>
      <c r="R180" s="14"/>
      <c r="S180" s="14"/>
      <c r="T180" s="14"/>
      <c r="U180" s="15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42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4"/>
      <c r="DF180" s="14"/>
      <c r="DG180" s="14"/>
      <c r="DH180" s="14"/>
      <c r="DI180" s="14"/>
      <c r="DJ180" s="14"/>
      <c r="DK180" s="14"/>
      <c r="DL180" s="14"/>
      <c r="DM180" s="14"/>
      <c r="DN180" s="14"/>
      <c r="DO180" s="14"/>
      <c r="DP180" s="14"/>
      <c r="DQ180" s="90"/>
    </row>
    <row r="181" spans="1:121" s="45" customFormat="1">
      <c r="A181" s="12"/>
      <c r="B181" s="4"/>
      <c r="C181" s="3"/>
      <c r="D181" s="3"/>
      <c r="E181" s="6"/>
      <c r="F181" s="5"/>
      <c r="G181" s="46"/>
      <c r="H181" s="13"/>
      <c r="I181" s="13"/>
      <c r="J181" s="13"/>
      <c r="K181" s="21"/>
      <c r="L181" s="21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42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BT181" s="14"/>
      <c r="BU181" s="14"/>
      <c r="BV181" s="14"/>
      <c r="BW181" s="14"/>
      <c r="BX181" s="14"/>
      <c r="BY181" s="14"/>
      <c r="BZ181" s="14"/>
      <c r="CA181" s="14"/>
      <c r="CB181" s="14"/>
      <c r="CC181" s="14"/>
      <c r="CD181" s="14"/>
      <c r="CE181" s="14"/>
      <c r="CF181" s="14"/>
      <c r="CG181" s="14"/>
      <c r="CH181" s="14"/>
      <c r="CI181" s="14"/>
      <c r="CJ181" s="14"/>
      <c r="CK181" s="14"/>
      <c r="CL181" s="14"/>
      <c r="CM181" s="14"/>
      <c r="CN181" s="14"/>
      <c r="CO181" s="14"/>
      <c r="CP181" s="14"/>
      <c r="CQ181" s="14"/>
      <c r="CR181" s="14"/>
      <c r="CS181" s="14"/>
      <c r="CT181" s="14"/>
      <c r="CU181" s="14"/>
      <c r="CV181" s="14"/>
      <c r="CW181" s="14"/>
      <c r="CX181" s="14"/>
      <c r="CY181" s="14"/>
      <c r="CZ181" s="14"/>
      <c r="DA181" s="14"/>
      <c r="DB181" s="14"/>
      <c r="DC181" s="14"/>
      <c r="DD181" s="14"/>
      <c r="DE181" s="14"/>
      <c r="DF181" s="14"/>
      <c r="DG181" s="14"/>
      <c r="DH181" s="14"/>
      <c r="DI181" s="14"/>
      <c r="DJ181" s="14"/>
      <c r="DK181" s="14"/>
      <c r="DL181" s="14"/>
      <c r="DM181" s="14"/>
      <c r="DN181" s="14"/>
      <c r="DO181" s="14"/>
      <c r="DP181" s="14"/>
      <c r="DQ181" s="90"/>
    </row>
    <row r="182" spans="1:121" s="44" customFormat="1">
      <c r="A182" s="12"/>
      <c r="B182" s="4"/>
      <c r="C182" s="3"/>
      <c r="D182" s="3"/>
      <c r="E182" s="6"/>
      <c r="F182" s="5"/>
      <c r="G182" s="46"/>
      <c r="H182" s="13"/>
      <c r="I182" s="13"/>
      <c r="J182" s="13"/>
      <c r="K182" s="21"/>
      <c r="L182" s="21"/>
      <c r="M182" s="14"/>
      <c r="N182" s="14"/>
      <c r="O182" s="14"/>
      <c r="P182" s="14"/>
      <c r="Q182" s="14"/>
      <c r="R182" s="14"/>
      <c r="S182" s="14"/>
      <c r="T182" s="14"/>
      <c r="U182" s="15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42"/>
      <c r="BG182" s="14"/>
      <c r="BH182" s="14"/>
      <c r="BI182" s="14"/>
      <c r="BJ182" s="14"/>
      <c r="BK182" s="14"/>
      <c r="BL182" s="14"/>
      <c r="BM182" s="14"/>
      <c r="BN182" s="14"/>
      <c r="BO182" s="14"/>
      <c r="BP182" s="14"/>
      <c r="BQ182" s="14"/>
      <c r="BR182" s="14"/>
      <c r="BS182" s="14"/>
      <c r="BT182" s="14"/>
      <c r="BU182" s="14"/>
      <c r="BV182" s="14"/>
      <c r="BW182" s="14"/>
      <c r="BX182" s="14"/>
      <c r="BY182" s="14"/>
      <c r="BZ182" s="14"/>
      <c r="CA182" s="14"/>
      <c r="CB182" s="14"/>
      <c r="CC182" s="14"/>
      <c r="CD182" s="14"/>
      <c r="CE182" s="14"/>
      <c r="CF182" s="14"/>
      <c r="CG182" s="14"/>
      <c r="CH182" s="14"/>
      <c r="CI182" s="14"/>
      <c r="CJ182" s="14"/>
      <c r="CK182" s="14"/>
      <c r="CL182" s="14"/>
      <c r="CM182" s="14"/>
      <c r="CN182" s="14"/>
      <c r="CO182" s="14"/>
      <c r="CP182" s="14"/>
      <c r="CQ182" s="14"/>
      <c r="CR182" s="14"/>
      <c r="CS182" s="14"/>
      <c r="CT182" s="14"/>
      <c r="CU182" s="14"/>
      <c r="CV182" s="14"/>
      <c r="CW182" s="14"/>
      <c r="CX182" s="14"/>
      <c r="CY182" s="14"/>
      <c r="CZ182" s="14"/>
      <c r="DA182" s="14"/>
      <c r="DB182" s="14"/>
      <c r="DC182" s="14"/>
      <c r="DD182" s="14"/>
      <c r="DE182" s="14"/>
      <c r="DF182" s="14"/>
      <c r="DG182" s="14"/>
      <c r="DH182" s="14"/>
      <c r="DI182" s="14"/>
      <c r="DJ182" s="14"/>
      <c r="DK182" s="14"/>
      <c r="DL182" s="14"/>
      <c r="DM182" s="14"/>
      <c r="DN182" s="14"/>
      <c r="DO182" s="14"/>
      <c r="DP182" s="14"/>
      <c r="DQ182" s="90"/>
    </row>
    <row r="183" spans="1:121" s="45" customFormat="1">
      <c r="A183" s="12"/>
      <c r="B183" s="4"/>
      <c r="C183" s="3"/>
      <c r="D183" s="3"/>
      <c r="E183" s="6"/>
      <c r="F183" s="5"/>
      <c r="G183" s="46"/>
      <c r="H183" s="13"/>
      <c r="I183" s="13"/>
      <c r="J183" s="13"/>
      <c r="K183" s="21"/>
      <c r="L183" s="21"/>
      <c r="M183" s="14"/>
      <c r="N183" s="14"/>
      <c r="O183" s="14"/>
      <c r="P183" s="14"/>
      <c r="Q183" s="14"/>
      <c r="R183" s="14"/>
      <c r="S183" s="14"/>
      <c r="T183" s="14"/>
      <c r="U183" s="15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42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4"/>
      <c r="DF183" s="14"/>
      <c r="DG183" s="14"/>
      <c r="DH183" s="14"/>
      <c r="DI183" s="14"/>
      <c r="DJ183" s="14"/>
      <c r="DK183" s="14"/>
      <c r="DL183" s="14"/>
      <c r="DM183" s="14"/>
      <c r="DN183" s="14"/>
      <c r="DO183" s="14"/>
      <c r="DP183" s="14"/>
      <c r="DQ183" s="90"/>
    </row>
    <row r="184" spans="1:121" s="44" customFormat="1">
      <c r="A184" s="12"/>
      <c r="B184" s="4"/>
      <c r="C184" s="3"/>
      <c r="D184" s="3"/>
      <c r="E184" s="6"/>
      <c r="F184" s="5"/>
      <c r="G184" s="46"/>
      <c r="H184" s="13"/>
      <c r="I184" s="13"/>
      <c r="J184" s="13"/>
      <c r="K184" s="21"/>
      <c r="L184" s="21"/>
      <c r="M184" s="14"/>
      <c r="N184" s="14"/>
      <c r="O184" s="14"/>
      <c r="P184" s="14"/>
      <c r="Q184" s="14"/>
      <c r="R184" s="14"/>
      <c r="S184" s="14"/>
      <c r="T184" s="14"/>
      <c r="U184" s="15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42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4"/>
      <c r="DF184" s="14"/>
      <c r="DG184" s="14"/>
      <c r="DH184" s="14"/>
      <c r="DI184" s="14"/>
      <c r="DJ184" s="14"/>
      <c r="DK184" s="14"/>
      <c r="DL184" s="14"/>
      <c r="DM184" s="14"/>
      <c r="DN184" s="14"/>
      <c r="DO184" s="14"/>
      <c r="DP184" s="14"/>
      <c r="DQ184" s="90"/>
    </row>
    <row r="185" spans="1:121" s="45" customFormat="1">
      <c r="A185" s="12"/>
      <c r="B185" s="4"/>
      <c r="C185" s="3"/>
      <c r="D185" s="3"/>
      <c r="E185" s="6"/>
      <c r="F185" s="3"/>
      <c r="G185" s="46"/>
      <c r="H185" s="13"/>
      <c r="I185" s="13"/>
      <c r="J185" s="13"/>
      <c r="K185" s="21"/>
      <c r="L185" s="21"/>
      <c r="M185" s="14"/>
      <c r="N185" s="14"/>
      <c r="O185" s="14"/>
      <c r="P185" s="14"/>
      <c r="Q185" s="14"/>
      <c r="R185" s="14"/>
      <c r="S185" s="14"/>
      <c r="T185" s="14"/>
      <c r="U185" s="15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42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  <c r="BR185" s="14"/>
      <c r="BS185" s="14"/>
      <c r="BT185" s="14"/>
      <c r="BU185" s="14"/>
      <c r="BV185" s="14"/>
      <c r="BW185" s="14"/>
      <c r="BX185" s="14"/>
      <c r="BY185" s="14"/>
      <c r="BZ185" s="14"/>
      <c r="CA185" s="14"/>
      <c r="CB185" s="14"/>
      <c r="CC185" s="14"/>
      <c r="CD185" s="14"/>
      <c r="CE185" s="14"/>
      <c r="CF185" s="14"/>
      <c r="CG185" s="14"/>
      <c r="CH185" s="14"/>
      <c r="CI185" s="14"/>
      <c r="CJ185" s="14"/>
      <c r="CK185" s="14"/>
      <c r="CL185" s="14"/>
      <c r="CM185" s="14"/>
      <c r="CN185" s="14"/>
      <c r="CO185" s="14"/>
      <c r="CP185" s="14"/>
      <c r="CQ185" s="14"/>
      <c r="CR185" s="14"/>
      <c r="CS185" s="14"/>
      <c r="CT185" s="14"/>
      <c r="CU185" s="14"/>
      <c r="CV185" s="14"/>
      <c r="CW185" s="14"/>
      <c r="CX185" s="14"/>
      <c r="CY185" s="14"/>
      <c r="CZ185" s="14"/>
      <c r="DA185" s="14"/>
      <c r="DB185" s="14"/>
      <c r="DC185" s="14"/>
      <c r="DD185" s="14"/>
      <c r="DE185" s="14"/>
      <c r="DF185" s="14"/>
      <c r="DG185" s="14"/>
      <c r="DH185" s="14"/>
      <c r="DI185" s="14"/>
      <c r="DJ185" s="14"/>
      <c r="DK185" s="14"/>
      <c r="DL185" s="14"/>
      <c r="DM185" s="14"/>
      <c r="DN185" s="14"/>
      <c r="DO185" s="14"/>
      <c r="DP185" s="14"/>
      <c r="DQ185" s="90"/>
    </row>
    <row r="186" spans="1:121" s="44" customFormat="1">
      <c r="A186" s="12"/>
      <c r="B186" s="4"/>
      <c r="C186" s="3"/>
      <c r="D186" s="3"/>
      <c r="E186" s="6"/>
      <c r="F186" s="5"/>
      <c r="G186" s="46"/>
      <c r="H186" s="13"/>
      <c r="I186" s="13"/>
      <c r="J186" s="13"/>
      <c r="K186" s="21"/>
      <c r="L186" s="21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42"/>
      <c r="BG186" s="14"/>
      <c r="BH186" s="14"/>
      <c r="BI186" s="14"/>
      <c r="BJ186" s="14"/>
      <c r="BK186" s="14"/>
      <c r="BL186" s="14"/>
      <c r="BM186" s="14"/>
      <c r="BN186" s="14"/>
      <c r="BO186" s="14"/>
      <c r="BP186" s="14"/>
      <c r="BQ186" s="14"/>
      <c r="BR186" s="14"/>
      <c r="BS186" s="14"/>
      <c r="BT186" s="14"/>
      <c r="BU186" s="14"/>
      <c r="BV186" s="14"/>
      <c r="BW186" s="14"/>
      <c r="BX186" s="14"/>
      <c r="BY186" s="14"/>
      <c r="BZ186" s="14"/>
      <c r="CA186" s="14"/>
      <c r="CB186" s="14"/>
      <c r="CC186" s="14"/>
      <c r="CD186" s="14"/>
      <c r="CE186" s="14"/>
      <c r="CF186" s="14"/>
      <c r="CG186" s="14"/>
      <c r="CH186" s="14"/>
      <c r="CI186" s="14"/>
      <c r="CJ186" s="14"/>
      <c r="CK186" s="14"/>
      <c r="CL186" s="14"/>
      <c r="CM186" s="14"/>
      <c r="CN186" s="14"/>
      <c r="CO186" s="14"/>
      <c r="CP186" s="14"/>
      <c r="CQ186" s="14"/>
      <c r="CR186" s="14"/>
      <c r="CS186" s="14"/>
      <c r="CT186" s="14"/>
      <c r="CU186" s="14"/>
      <c r="CV186" s="14"/>
      <c r="CW186" s="14"/>
      <c r="CX186" s="14"/>
      <c r="CY186" s="14"/>
      <c r="CZ186" s="14"/>
      <c r="DA186" s="14"/>
      <c r="DB186" s="14"/>
      <c r="DC186" s="14"/>
      <c r="DD186" s="14"/>
      <c r="DE186" s="14"/>
      <c r="DF186" s="14"/>
      <c r="DG186" s="14"/>
      <c r="DH186" s="14"/>
      <c r="DI186" s="14"/>
      <c r="DJ186" s="14"/>
      <c r="DK186" s="14"/>
      <c r="DL186" s="14"/>
      <c r="DM186" s="14"/>
      <c r="DN186" s="14"/>
      <c r="DO186" s="14"/>
      <c r="DP186" s="14"/>
      <c r="DQ186" s="90"/>
    </row>
    <row r="187" spans="1:121" s="45" customFormat="1">
      <c r="A187" s="12"/>
      <c r="B187" s="4"/>
      <c r="C187" s="3"/>
      <c r="D187" s="3"/>
      <c r="E187" s="6"/>
      <c r="F187" s="5"/>
      <c r="G187" s="46"/>
      <c r="H187" s="13"/>
      <c r="I187" s="13"/>
      <c r="J187" s="13"/>
      <c r="K187" s="21"/>
      <c r="L187" s="21"/>
      <c r="M187" s="14"/>
      <c r="N187" s="14"/>
      <c r="O187" s="14"/>
      <c r="P187" s="14"/>
      <c r="Q187" s="14"/>
      <c r="R187" s="14"/>
      <c r="S187" s="14"/>
      <c r="T187" s="14"/>
      <c r="U187" s="15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42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4"/>
      <c r="DF187" s="14"/>
      <c r="DG187" s="14"/>
      <c r="DH187" s="14"/>
      <c r="DI187" s="14"/>
      <c r="DJ187" s="14"/>
      <c r="DK187" s="14"/>
      <c r="DL187" s="14"/>
      <c r="DM187" s="14"/>
      <c r="DN187" s="14"/>
      <c r="DO187" s="14"/>
      <c r="DP187" s="14"/>
      <c r="DQ187" s="90"/>
    </row>
    <row r="188" spans="1:121" s="45" customFormat="1">
      <c r="A188" s="12"/>
      <c r="B188" s="4"/>
      <c r="C188" s="3"/>
      <c r="D188" s="3"/>
      <c r="E188" s="6"/>
      <c r="F188" s="5"/>
      <c r="G188" s="46"/>
      <c r="H188" s="13"/>
      <c r="I188" s="13"/>
      <c r="J188" s="13"/>
      <c r="K188" s="21"/>
      <c r="L188" s="21"/>
      <c r="M188" s="14"/>
      <c r="N188" s="14"/>
      <c r="O188" s="14"/>
      <c r="P188" s="14"/>
      <c r="Q188" s="14"/>
      <c r="R188" s="14"/>
      <c r="S188" s="14"/>
      <c r="T188" s="14"/>
      <c r="U188" s="15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42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4"/>
      <c r="DF188" s="14"/>
      <c r="DG188" s="14"/>
      <c r="DH188" s="14"/>
      <c r="DI188" s="14"/>
      <c r="DJ188" s="14"/>
      <c r="DK188" s="14"/>
      <c r="DL188" s="14"/>
      <c r="DM188" s="14"/>
      <c r="DN188" s="14"/>
      <c r="DO188" s="14"/>
      <c r="DP188" s="14"/>
      <c r="DQ188" s="90"/>
    </row>
    <row r="189" spans="1:121" s="45" customFormat="1">
      <c r="A189" s="12"/>
      <c r="B189" s="4"/>
      <c r="C189" s="3"/>
      <c r="D189" s="3"/>
      <c r="E189" s="6"/>
      <c r="F189" s="5"/>
      <c r="G189" s="46"/>
      <c r="H189" s="13"/>
      <c r="I189" s="13"/>
      <c r="J189" s="13"/>
      <c r="K189" s="21"/>
      <c r="L189" s="21"/>
      <c r="M189" s="14"/>
      <c r="N189" s="14"/>
      <c r="O189" s="14"/>
      <c r="P189" s="14"/>
      <c r="Q189" s="14"/>
      <c r="R189" s="14"/>
      <c r="S189" s="14"/>
      <c r="T189" s="14"/>
      <c r="U189" s="15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42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  <c r="BR189" s="14"/>
      <c r="BS189" s="14"/>
      <c r="BT189" s="14"/>
      <c r="BU189" s="14"/>
      <c r="BV189" s="14"/>
      <c r="BW189" s="14"/>
      <c r="BX189" s="14"/>
      <c r="BY189" s="14"/>
      <c r="BZ189" s="14"/>
      <c r="CA189" s="14"/>
      <c r="CB189" s="14"/>
      <c r="CC189" s="14"/>
      <c r="CD189" s="14"/>
      <c r="CE189" s="14"/>
      <c r="CF189" s="14"/>
      <c r="CG189" s="14"/>
      <c r="CH189" s="14"/>
      <c r="CI189" s="14"/>
      <c r="CJ189" s="14"/>
      <c r="CK189" s="14"/>
      <c r="CL189" s="14"/>
      <c r="CM189" s="14"/>
      <c r="CN189" s="14"/>
      <c r="CO189" s="14"/>
      <c r="CP189" s="14"/>
      <c r="CQ189" s="14"/>
      <c r="CR189" s="14"/>
      <c r="CS189" s="14"/>
      <c r="CT189" s="14"/>
      <c r="CU189" s="14"/>
      <c r="CV189" s="14"/>
      <c r="CW189" s="14"/>
      <c r="CX189" s="14"/>
      <c r="CY189" s="14"/>
      <c r="CZ189" s="14"/>
      <c r="DA189" s="14"/>
      <c r="DB189" s="14"/>
      <c r="DC189" s="14"/>
      <c r="DD189" s="14"/>
      <c r="DE189" s="14"/>
      <c r="DF189" s="14"/>
      <c r="DG189" s="14"/>
      <c r="DH189" s="14"/>
      <c r="DI189" s="14"/>
      <c r="DJ189" s="14"/>
      <c r="DK189" s="14"/>
      <c r="DL189" s="14"/>
      <c r="DM189" s="14"/>
      <c r="DN189" s="14"/>
      <c r="DO189" s="14"/>
      <c r="DP189" s="14"/>
      <c r="DQ189" s="90"/>
    </row>
    <row r="190" spans="1:121" s="45" customFormat="1">
      <c r="A190" s="12"/>
      <c r="B190" s="4"/>
      <c r="C190" s="3"/>
      <c r="D190" s="3"/>
      <c r="E190" s="6"/>
      <c r="F190" s="5"/>
      <c r="G190" s="46"/>
      <c r="H190" s="13"/>
      <c r="I190" s="13"/>
      <c r="J190" s="13"/>
      <c r="K190" s="21"/>
      <c r="L190" s="21"/>
      <c r="M190" s="14"/>
      <c r="N190" s="14"/>
      <c r="O190" s="14"/>
      <c r="P190" s="14"/>
      <c r="Q190" s="14"/>
      <c r="R190" s="14"/>
      <c r="S190" s="14"/>
      <c r="T190" s="14"/>
      <c r="U190" s="15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42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  <c r="BR190" s="14"/>
      <c r="BS190" s="14"/>
      <c r="BT190" s="14"/>
      <c r="BU190" s="14"/>
      <c r="BV190" s="14"/>
      <c r="BW190" s="14"/>
      <c r="BX190" s="14"/>
      <c r="BY190" s="14"/>
      <c r="BZ190" s="14"/>
      <c r="CA190" s="14"/>
      <c r="CB190" s="14"/>
      <c r="CC190" s="14"/>
      <c r="CD190" s="14"/>
      <c r="CE190" s="14"/>
      <c r="CF190" s="14"/>
      <c r="CG190" s="14"/>
      <c r="CH190" s="14"/>
      <c r="CI190" s="14"/>
      <c r="CJ190" s="14"/>
      <c r="CK190" s="14"/>
      <c r="CL190" s="14"/>
      <c r="CM190" s="14"/>
      <c r="CN190" s="14"/>
      <c r="CO190" s="14"/>
      <c r="CP190" s="14"/>
      <c r="CQ190" s="14"/>
      <c r="CR190" s="14"/>
      <c r="CS190" s="14"/>
      <c r="CT190" s="14"/>
      <c r="CU190" s="14"/>
      <c r="CV190" s="14"/>
      <c r="CW190" s="14"/>
      <c r="CX190" s="14"/>
      <c r="CY190" s="14"/>
      <c r="CZ190" s="14"/>
      <c r="DA190" s="14"/>
      <c r="DB190" s="14"/>
      <c r="DC190" s="14"/>
      <c r="DD190" s="14"/>
      <c r="DE190" s="14"/>
      <c r="DF190" s="14"/>
      <c r="DG190" s="14"/>
      <c r="DH190" s="14"/>
      <c r="DI190" s="14"/>
      <c r="DJ190" s="14"/>
      <c r="DK190" s="14"/>
      <c r="DL190" s="14"/>
      <c r="DM190" s="14"/>
      <c r="DN190" s="14"/>
      <c r="DO190" s="14"/>
      <c r="DP190" s="14"/>
      <c r="DQ190" s="90"/>
    </row>
    <row r="191" spans="1:121" s="45" customFormat="1">
      <c r="A191" s="12"/>
      <c r="B191" s="4"/>
      <c r="C191" s="3"/>
      <c r="D191" s="3"/>
      <c r="E191" s="6"/>
      <c r="F191" s="5"/>
      <c r="G191" s="46"/>
      <c r="H191" s="13"/>
      <c r="I191" s="13"/>
      <c r="J191" s="13"/>
      <c r="K191" s="21"/>
      <c r="L191" s="21"/>
      <c r="M191" s="14"/>
      <c r="N191" s="14"/>
      <c r="O191" s="14"/>
      <c r="P191" s="14"/>
      <c r="Q191" s="14"/>
      <c r="R191" s="14"/>
      <c r="S191" s="14"/>
      <c r="T191" s="14"/>
      <c r="U191" s="15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42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4"/>
      <c r="DF191" s="14"/>
      <c r="DG191" s="14"/>
      <c r="DH191" s="14"/>
      <c r="DI191" s="14"/>
      <c r="DJ191" s="14"/>
      <c r="DK191" s="14"/>
      <c r="DL191" s="14"/>
      <c r="DM191" s="14"/>
      <c r="DN191" s="14"/>
      <c r="DO191" s="14"/>
      <c r="DP191" s="14"/>
      <c r="DQ191" s="90"/>
    </row>
    <row r="192" spans="1:121" s="45" customFormat="1">
      <c r="A192" s="12"/>
      <c r="B192" s="4"/>
      <c r="C192" s="3"/>
      <c r="D192" s="3"/>
      <c r="E192" s="6"/>
      <c r="F192" s="5"/>
      <c r="G192" s="46"/>
      <c r="H192" s="13"/>
      <c r="I192" s="13"/>
      <c r="J192" s="13"/>
      <c r="K192" s="21"/>
      <c r="L192" s="21"/>
      <c r="M192" s="14"/>
      <c r="N192" s="14"/>
      <c r="O192" s="14"/>
      <c r="P192" s="14"/>
      <c r="Q192" s="14"/>
      <c r="R192" s="14"/>
      <c r="S192" s="14"/>
      <c r="T192" s="14"/>
      <c r="U192" s="15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42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4"/>
      <c r="DF192" s="14"/>
      <c r="DG192" s="14"/>
      <c r="DH192" s="14"/>
      <c r="DI192" s="14"/>
      <c r="DJ192" s="14"/>
      <c r="DK192" s="14"/>
      <c r="DL192" s="14"/>
      <c r="DM192" s="14"/>
      <c r="DN192" s="14"/>
      <c r="DO192" s="14"/>
      <c r="DP192" s="14"/>
      <c r="DQ192" s="90"/>
    </row>
    <row r="193" spans="1:121" s="45" customFormat="1">
      <c r="A193" s="12"/>
      <c r="B193" s="4"/>
      <c r="C193" s="3"/>
      <c r="D193" s="3"/>
      <c r="E193" s="6"/>
      <c r="F193" s="5"/>
      <c r="G193" s="46"/>
      <c r="H193" s="13"/>
      <c r="I193" s="13"/>
      <c r="J193" s="13"/>
      <c r="K193" s="21"/>
      <c r="L193" s="21"/>
      <c r="M193" s="14"/>
      <c r="N193" s="14"/>
      <c r="O193" s="14"/>
      <c r="P193" s="14"/>
      <c r="Q193" s="14"/>
      <c r="R193" s="14"/>
      <c r="S193" s="14"/>
      <c r="T193" s="14"/>
      <c r="U193" s="15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42"/>
      <c r="BG193" s="14"/>
      <c r="BH193" s="14"/>
      <c r="BI193" s="14"/>
      <c r="BJ193" s="14"/>
      <c r="BK193" s="14"/>
      <c r="BL193" s="14"/>
      <c r="BM193" s="14"/>
      <c r="BN193" s="14"/>
      <c r="BO193" s="14"/>
      <c r="BP193" s="14"/>
      <c r="BQ193" s="14"/>
      <c r="BR193" s="14"/>
      <c r="BS193" s="14"/>
      <c r="BT193" s="14"/>
      <c r="BU193" s="14"/>
      <c r="BV193" s="14"/>
      <c r="BW193" s="14"/>
      <c r="BX193" s="14"/>
      <c r="BY193" s="14"/>
      <c r="BZ193" s="14"/>
      <c r="CA193" s="14"/>
      <c r="CB193" s="14"/>
      <c r="CC193" s="14"/>
      <c r="CD193" s="14"/>
      <c r="CE193" s="14"/>
      <c r="CF193" s="14"/>
      <c r="CG193" s="14"/>
      <c r="CH193" s="14"/>
      <c r="CI193" s="14"/>
      <c r="CJ193" s="14"/>
      <c r="CK193" s="14"/>
      <c r="CL193" s="14"/>
      <c r="CM193" s="14"/>
      <c r="CN193" s="14"/>
      <c r="CO193" s="14"/>
      <c r="CP193" s="14"/>
      <c r="CQ193" s="14"/>
      <c r="CR193" s="14"/>
      <c r="CS193" s="14"/>
      <c r="CT193" s="14"/>
      <c r="CU193" s="14"/>
      <c r="CV193" s="14"/>
      <c r="CW193" s="14"/>
      <c r="CX193" s="14"/>
      <c r="CY193" s="14"/>
      <c r="CZ193" s="14"/>
      <c r="DA193" s="14"/>
      <c r="DB193" s="14"/>
      <c r="DC193" s="14"/>
      <c r="DD193" s="14"/>
      <c r="DE193" s="14"/>
      <c r="DF193" s="14"/>
      <c r="DG193" s="14"/>
      <c r="DH193" s="14"/>
      <c r="DI193" s="14"/>
      <c r="DJ193" s="14"/>
      <c r="DK193" s="14"/>
      <c r="DL193" s="14"/>
      <c r="DM193" s="14"/>
      <c r="DN193" s="14"/>
      <c r="DO193" s="14"/>
      <c r="DP193" s="14"/>
      <c r="DQ193" s="90"/>
    </row>
    <row r="194" spans="1:121" s="45" customFormat="1">
      <c r="A194" s="12"/>
      <c r="B194" s="4"/>
      <c r="C194" s="3"/>
      <c r="D194" s="3"/>
      <c r="E194" s="6"/>
      <c r="F194" s="3"/>
      <c r="G194" s="46"/>
      <c r="H194" s="13"/>
      <c r="I194" s="13"/>
      <c r="J194" s="13"/>
      <c r="K194" s="21"/>
      <c r="L194" s="21"/>
      <c r="M194" s="14"/>
      <c r="N194" s="14"/>
      <c r="O194" s="14"/>
      <c r="P194" s="14"/>
      <c r="Q194" s="14"/>
      <c r="R194" s="14"/>
      <c r="S194" s="14"/>
      <c r="T194" s="14"/>
      <c r="U194" s="15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42"/>
      <c r="BG194" s="14"/>
      <c r="BH194" s="14"/>
      <c r="BI194" s="14"/>
      <c r="BJ194" s="14"/>
      <c r="BK194" s="14"/>
      <c r="BL194" s="14"/>
      <c r="BM194" s="14"/>
      <c r="BN194" s="14"/>
      <c r="BO194" s="14"/>
      <c r="BP194" s="14"/>
      <c r="BQ194" s="14"/>
      <c r="BR194" s="14"/>
      <c r="BS194" s="14"/>
      <c r="BT194" s="14"/>
      <c r="BU194" s="14"/>
      <c r="BV194" s="14"/>
      <c r="BW194" s="14"/>
      <c r="BX194" s="14"/>
      <c r="BY194" s="14"/>
      <c r="BZ194" s="14"/>
      <c r="CA194" s="14"/>
      <c r="CB194" s="14"/>
      <c r="CC194" s="14"/>
      <c r="CD194" s="14"/>
      <c r="CE194" s="14"/>
      <c r="CF194" s="14"/>
      <c r="CG194" s="14"/>
      <c r="CH194" s="14"/>
      <c r="CI194" s="14"/>
      <c r="CJ194" s="14"/>
      <c r="CK194" s="14"/>
      <c r="CL194" s="14"/>
      <c r="CM194" s="14"/>
      <c r="CN194" s="14"/>
      <c r="CO194" s="14"/>
      <c r="CP194" s="14"/>
      <c r="CQ194" s="14"/>
      <c r="CR194" s="14"/>
      <c r="CS194" s="14"/>
      <c r="CT194" s="14"/>
      <c r="CU194" s="14"/>
      <c r="CV194" s="14"/>
      <c r="CW194" s="14"/>
      <c r="CX194" s="14"/>
      <c r="CY194" s="14"/>
      <c r="CZ194" s="14"/>
      <c r="DA194" s="14"/>
      <c r="DB194" s="14"/>
      <c r="DC194" s="14"/>
      <c r="DD194" s="14"/>
      <c r="DE194" s="14"/>
      <c r="DF194" s="14"/>
      <c r="DG194" s="14"/>
      <c r="DH194" s="14"/>
      <c r="DI194" s="14"/>
      <c r="DJ194" s="14"/>
      <c r="DK194" s="14"/>
      <c r="DL194" s="14"/>
      <c r="DM194" s="14"/>
      <c r="DN194" s="14"/>
      <c r="DO194" s="14"/>
      <c r="DP194" s="14"/>
      <c r="DQ194" s="90"/>
    </row>
    <row r="195" spans="1:121" s="45" customFormat="1">
      <c r="A195" s="12"/>
      <c r="B195" s="4"/>
      <c r="C195" s="3"/>
      <c r="D195" s="3"/>
      <c r="E195" s="6"/>
      <c r="F195" s="3"/>
      <c r="G195" s="46"/>
      <c r="H195" s="13"/>
      <c r="I195" s="13"/>
      <c r="J195" s="13"/>
      <c r="K195" s="21"/>
      <c r="L195" s="21"/>
      <c r="M195" s="14"/>
      <c r="N195" s="14"/>
      <c r="O195" s="14"/>
      <c r="P195" s="14"/>
      <c r="Q195" s="14"/>
      <c r="R195" s="14"/>
      <c r="S195" s="14"/>
      <c r="T195" s="14"/>
      <c r="U195" s="15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42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4"/>
      <c r="DF195" s="14"/>
      <c r="DG195" s="14"/>
      <c r="DH195" s="14"/>
      <c r="DI195" s="14"/>
      <c r="DJ195" s="14"/>
      <c r="DK195" s="14"/>
      <c r="DL195" s="14"/>
      <c r="DM195" s="14"/>
      <c r="DN195" s="14"/>
      <c r="DO195" s="14"/>
      <c r="DP195" s="14"/>
      <c r="DQ195" s="90"/>
    </row>
    <row r="196" spans="1:121" s="45" customFormat="1">
      <c r="A196" s="12"/>
      <c r="B196" s="4"/>
      <c r="C196" s="3"/>
      <c r="D196" s="3"/>
      <c r="E196" s="6"/>
      <c r="F196" s="3"/>
      <c r="G196" s="46"/>
      <c r="H196" s="13"/>
      <c r="I196" s="13"/>
      <c r="J196" s="13"/>
      <c r="K196" s="21"/>
      <c r="L196" s="21"/>
      <c r="M196" s="14"/>
      <c r="N196" s="14"/>
      <c r="O196" s="14"/>
      <c r="P196" s="14"/>
      <c r="Q196" s="14"/>
      <c r="R196" s="14"/>
      <c r="S196" s="14"/>
      <c r="T196" s="14"/>
      <c r="U196" s="15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42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4"/>
      <c r="DF196" s="14"/>
      <c r="DG196" s="14"/>
      <c r="DH196" s="14"/>
      <c r="DI196" s="14"/>
      <c r="DJ196" s="14"/>
      <c r="DK196" s="14"/>
      <c r="DL196" s="14"/>
      <c r="DM196" s="14"/>
      <c r="DN196" s="14"/>
      <c r="DO196" s="14"/>
      <c r="DP196" s="14"/>
      <c r="DQ196" s="90"/>
    </row>
    <row r="197" spans="1:121" s="45" customFormat="1">
      <c r="A197" s="12"/>
      <c r="B197" s="4"/>
      <c r="C197" s="3"/>
      <c r="D197" s="3"/>
      <c r="E197" s="6"/>
      <c r="F197" s="3"/>
      <c r="G197" s="46"/>
      <c r="H197" s="13"/>
      <c r="I197" s="13"/>
      <c r="J197" s="13"/>
      <c r="K197" s="21"/>
      <c r="L197" s="21"/>
      <c r="M197" s="14"/>
      <c r="N197" s="14"/>
      <c r="O197" s="14"/>
      <c r="P197" s="14"/>
      <c r="Q197" s="14"/>
      <c r="R197" s="14"/>
      <c r="S197" s="14"/>
      <c r="T197" s="14"/>
      <c r="U197" s="15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42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  <c r="BR197" s="14"/>
      <c r="BS197" s="14"/>
      <c r="BT197" s="14"/>
      <c r="BU197" s="14"/>
      <c r="BV197" s="14"/>
      <c r="BW197" s="14"/>
      <c r="BX197" s="14"/>
      <c r="BY197" s="14"/>
      <c r="BZ197" s="14"/>
      <c r="CA197" s="14"/>
      <c r="CB197" s="14"/>
      <c r="CC197" s="14"/>
      <c r="CD197" s="14"/>
      <c r="CE197" s="14"/>
      <c r="CF197" s="14"/>
      <c r="CG197" s="14"/>
      <c r="CH197" s="14"/>
      <c r="CI197" s="14"/>
      <c r="CJ197" s="14"/>
      <c r="CK197" s="14"/>
      <c r="CL197" s="14"/>
      <c r="CM197" s="14"/>
      <c r="CN197" s="14"/>
      <c r="CO197" s="14"/>
      <c r="CP197" s="14"/>
      <c r="CQ197" s="14"/>
      <c r="CR197" s="14"/>
      <c r="CS197" s="14"/>
      <c r="CT197" s="14"/>
      <c r="CU197" s="14"/>
      <c r="CV197" s="14"/>
      <c r="CW197" s="14"/>
      <c r="CX197" s="14"/>
      <c r="CY197" s="14"/>
      <c r="CZ197" s="14"/>
      <c r="DA197" s="14"/>
      <c r="DB197" s="14"/>
      <c r="DC197" s="14"/>
      <c r="DD197" s="14"/>
      <c r="DE197" s="14"/>
      <c r="DF197" s="14"/>
      <c r="DG197" s="14"/>
      <c r="DH197" s="14"/>
      <c r="DI197" s="14"/>
      <c r="DJ197" s="14"/>
      <c r="DK197" s="14"/>
      <c r="DL197" s="14"/>
      <c r="DM197" s="14"/>
      <c r="DN197" s="14"/>
      <c r="DO197" s="14"/>
      <c r="DP197" s="14"/>
      <c r="DQ197" s="90"/>
    </row>
    <row r="198" spans="1:121" s="45" customFormat="1">
      <c r="A198" s="12"/>
      <c r="B198" s="4"/>
      <c r="C198" s="3"/>
      <c r="D198" s="3"/>
      <c r="E198" s="6"/>
      <c r="F198" s="3"/>
      <c r="G198" s="46"/>
      <c r="H198" s="13"/>
      <c r="I198" s="13"/>
      <c r="J198" s="13"/>
      <c r="K198" s="21"/>
      <c r="L198" s="21"/>
      <c r="M198" s="14"/>
      <c r="N198" s="14"/>
      <c r="O198" s="14"/>
      <c r="P198" s="14"/>
      <c r="Q198" s="14"/>
      <c r="R198" s="14"/>
      <c r="S198" s="14"/>
      <c r="T198" s="14"/>
      <c r="U198" s="15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42"/>
      <c r="BG198" s="14"/>
      <c r="BH198" s="14"/>
      <c r="BI198" s="14"/>
      <c r="BJ198" s="14"/>
      <c r="BK198" s="14"/>
      <c r="BL198" s="14"/>
      <c r="BM198" s="14"/>
      <c r="BN198" s="14"/>
      <c r="BO198" s="14"/>
      <c r="BP198" s="14"/>
      <c r="BQ198" s="14"/>
      <c r="BR198" s="14"/>
      <c r="BS198" s="14"/>
      <c r="BT198" s="14"/>
      <c r="BU198" s="14"/>
      <c r="BV198" s="14"/>
      <c r="BW198" s="14"/>
      <c r="BX198" s="14"/>
      <c r="BY198" s="14"/>
      <c r="BZ198" s="14"/>
      <c r="CA198" s="14"/>
      <c r="CB198" s="14"/>
      <c r="CC198" s="14"/>
      <c r="CD198" s="14"/>
      <c r="CE198" s="14"/>
      <c r="CF198" s="14"/>
      <c r="CG198" s="14"/>
      <c r="CH198" s="14"/>
      <c r="CI198" s="14"/>
      <c r="CJ198" s="14"/>
      <c r="CK198" s="14"/>
      <c r="CL198" s="14"/>
      <c r="CM198" s="14"/>
      <c r="CN198" s="14"/>
      <c r="CO198" s="14"/>
      <c r="CP198" s="14"/>
      <c r="CQ198" s="14"/>
      <c r="CR198" s="14"/>
      <c r="CS198" s="14"/>
      <c r="CT198" s="14"/>
      <c r="CU198" s="14"/>
      <c r="CV198" s="14"/>
      <c r="CW198" s="14"/>
      <c r="CX198" s="14"/>
      <c r="CY198" s="14"/>
      <c r="CZ198" s="14"/>
      <c r="DA198" s="14"/>
      <c r="DB198" s="14"/>
      <c r="DC198" s="14"/>
      <c r="DD198" s="14"/>
      <c r="DE198" s="14"/>
      <c r="DF198" s="14"/>
      <c r="DG198" s="14"/>
      <c r="DH198" s="14"/>
      <c r="DI198" s="14"/>
      <c r="DJ198" s="14"/>
      <c r="DK198" s="14"/>
      <c r="DL198" s="14"/>
      <c r="DM198" s="14"/>
      <c r="DN198" s="14"/>
      <c r="DO198" s="14"/>
      <c r="DP198" s="14"/>
      <c r="DQ198" s="90"/>
    </row>
    <row r="199" spans="1:121" s="45" customFormat="1">
      <c r="A199" s="12"/>
      <c r="B199" s="4"/>
      <c r="C199" s="3"/>
      <c r="D199" s="3"/>
      <c r="E199" s="6"/>
      <c r="F199" s="3"/>
      <c r="G199" s="46"/>
      <c r="H199" s="13"/>
      <c r="I199" s="13"/>
      <c r="J199" s="13"/>
      <c r="K199" s="21"/>
      <c r="L199" s="21"/>
      <c r="M199" s="14"/>
      <c r="N199" s="14"/>
      <c r="O199" s="14"/>
      <c r="P199" s="14"/>
      <c r="Q199" s="14"/>
      <c r="R199" s="14"/>
      <c r="S199" s="14"/>
      <c r="T199" s="14"/>
      <c r="U199" s="15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42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4"/>
      <c r="DF199" s="14"/>
      <c r="DG199" s="14"/>
      <c r="DH199" s="14"/>
      <c r="DI199" s="14"/>
      <c r="DJ199" s="14"/>
      <c r="DK199" s="14"/>
      <c r="DL199" s="14"/>
      <c r="DM199" s="14"/>
      <c r="DN199" s="14"/>
      <c r="DO199" s="14"/>
      <c r="DP199" s="14"/>
      <c r="DQ199" s="90"/>
    </row>
    <row r="200" spans="1:121" s="45" customFormat="1">
      <c r="A200" s="12"/>
      <c r="B200" s="51"/>
      <c r="C200" s="52"/>
      <c r="D200" s="52"/>
      <c r="E200" s="52"/>
      <c r="F200" s="52"/>
      <c r="G200" s="56"/>
      <c r="H200" s="51"/>
      <c r="I200" s="51"/>
      <c r="J200" s="51"/>
      <c r="K200" s="21"/>
      <c r="L200" s="21"/>
      <c r="M200" s="52"/>
      <c r="N200" s="52"/>
      <c r="O200" s="52"/>
      <c r="P200" s="52"/>
      <c r="Q200" s="52"/>
      <c r="R200" s="52"/>
      <c r="S200" s="52"/>
      <c r="T200" s="52"/>
      <c r="U200" s="53"/>
      <c r="V200" s="52"/>
      <c r="W200" s="52"/>
      <c r="X200" s="52"/>
      <c r="Y200" s="52"/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2"/>
      <c r="AK200" s="52"/>
      <c r="AL200" s="52"/>
      <c r="AM200" s="52"/>
      <c r="AN200" s="52"/>
      <c r="AO200" s="52"/>
      <c r="AP200" s="52"/>
      <c r="AQ200" s="52"/>
      <c r="AR200" s="52"/>
      <c r="AS200" s="52"/>
      <c r="AT200" s="52"/>
      <c r="AU200" s="52"/>
      <c r="AV200" s="52"/>
      <c r="AW200" s="52"/>
      <c r="AX200" s="52"/>
      <c r="AY200" s="52"/>
      <c r="AZ200" s="52"/>
      <c r="BA200" s="52"/>
      <c r="BB200" s="52"/>
      <c r="BC200" s="52"/>
      <c r="BD200" s="52"/>
      <c r="BE200" s="52"/>
      <c r="BF200" s="54"/>
      <c r="BG200" s="52"/>
      <c r="BH200" s="52"/>
      <c r="BI200" s="52"/>
      <c r="BJ200" s="52"/>
      <c r="BK200" s="52"/>
      <c r="BL200" s="52"/>
      <c r="BM200" s="52"/>
      <c r="BN200" s="52"/>
      <c r="BO200" s="52"/>
      <c r="BP200" s="52"/>
      <c r="BQ200" s="52"/>
      <c r="BR200" s="52"/>
      <c r="BS200" s="52"/>
      <c r="BT200" s="52"/>
      <c r="BU200" s="52"/>
      <c r="BV200" s="52"/>
      <c r="BW200" s="52"/>
      <c r="BX200" s="52"/>
      <c r="BY200" s="52"/>
      <c r="BZ200" s="52"/>
      <c r="CA200" s="52"/>
      <c r="CB200" s="52"/>
      <c r="CC200" s="52"/>
      <c r="CD200" s="52"/>
      <c r="CE200" s="52"/>
      <c r="CF200" s="52"/>
      <c r="CG200" s="52"/>
      <c r="CH200" s="52"/>
      <c r="CI200" s="52"/>
      <c r="CJ200" s="52"/>
      <c r="CK200" s="52"/>
      <c r="CL200" s="52"/>
      <c r="CM200" s="52"/>
      <c r="CN200" s="52"/>
      <c r="CO200" s="52"/>
      <c r="CP200" s="52"/>
      <c r="CQ200" s="52"/>
      <c r="CR200" s="52"/>
      <c r="CS200" s="52"/>
      <c r="CT200" s="52"/>
      <c r="CU200" s="52"/>
      <c r="CV200" s="52"/>
      <c r="CW200" s="52"/>
      <c r="CX200" s="52"/>
      <c r="CY200" s="52"/>
      <c r="CZ200" s="52"/>
      <c r="DA200" s="52"/>
      <c r="DB200" s="52"/>
      <c r="DC200" s="52"/>
      <c r="DD200" s="52"/>
      <c r="DE200" s="52"/>
      <c r="DF200" s="52"/>
      <c r="DG200" s="52"/>
      <c r="DH200" s="52"/>
      <c r="DI200" s="52"/>
      <c r="DJ200" s="52"/>
      <c r="DK200" s="52"/>
      <c r="DL200" s="52"/>
      <c r="DM200" s="52"/>
      <c r="DN200" s="52"/>
      <c r="DO200" s="52"/>
      <c r="DP200" s="52"/>
      <c r="DQ200" s="91"/>
    </row>
    <row r="201" spans="1:121" s="44" customFormat="1">
      <c r="A201" s="12"/>
      <c r="B201" s="51"/>
      <c r="C201" s="52"/>
      <c r="D201" s="52"/>
      <c r="E201" s="57"/>
      <c r="F201" s="52"/>
      <c r="G201" s="56"/>
      <c r="H201" s="51"/>
      <c r="I201" s="51"/>
      <c r="J201" s="51"/>
      <c r="K201" s="21"/>
      <c r="L201" s="21"/>
      <c r="M201" s="52"/>
      <c r="N201" s="52"/>
      <c r="O201" s="52"/>
      <c r="P201" s="52"/>
      <c r="Q201" s="52"/>
      <c r="R201" s="52"/>
      <c r="S201" s="52"/>
      <c r="T201" s="52"/>
      <c r="U201" s="53"/>
      <c r="V201" s="52"/>
      <c r="W201" s="52"/>
      <c r="X201" s="52"/>
      <c r="Y201" s="52"/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2"/>
      <c r="AK201" s="52"/>
      <c r="AL201" s="52"/>
      <c r="AM201" s="52"/>
      <c r="AN201" s="52"/>
      <c r="AO201" s="52"/>
      <c r="AP201" s="52"/>
      <c r="AQ201" s="52"/>
      <c r="AR201" s="52"/>
      <c r="AS201" s="52"/>
      <c r="AT201" s="52"/>
      <c r="AU201" s="52"/>
      <c r="AV201" s="52"/>
      <c r="AW201" s="52"/>
      <c r="AX201" s="52"/>
      <c r="AY201" s="52"/>
      <c r="AZ201" s="52"/>
      <c r="BA201" s="52"/>
      <c r="BB201" s="52"/>
      <c r="BC201" s="52"/>
      <c r="BD201" s="52"/>
      <c r="BE201" s="52"/>
      <c r="BF201" s="54"/>
      <c r="BG201" s="52"/>
      <c r="BH201" s="52"/>
      <c r="BI201" s="52"/>
      <c r="BJ201" s="52"/>
      <c r="BK201" s="52"/>
      <c r="BL201" s="52"/>
      <c r="BM201" s="52"/>
      <c r="BN201" s="52"/>
      <c r="BO201" s="52"/>
      <c r="BP201" s="52"/>
      <c r="BQ201" s="52"/>
      <c r="BR201" s="52"/>
      <c r="BS201" s="52"/>
      <c r="BT201" s="52"/>
      <c r="BU201" s="52"/>
      <c r="BV201" s="52"/>
      <c r="BW201" s="52"/>
      <c r="BX201" s="52"/>
      <c r="BY201" s="52"/>
      <c r="BZ201" s="52"/>
      <c r="CA201" s="52"/>
      <c r="CB201" s="52"/>
      <c r="CC201" s="52"/>
      <c r="CD201" s="52"/>
      <c r="CE201" s="52"/>
      <c r="CF201" s="52"/>
      <c r="CG201" s="52"/>
      <c r="CH201" s="52"/>
      <c r="CI201" s="52"/>
      <c r="CJ201" s="52"/>
      <c r="CK201" s="52"/>
      <c r="CL201" s="52"/>
      <c r="CM201" s="52"/>
      <c r="CN201" s="52"/>
      <c r="CO201" s="52"/>
      <c r="CP201" s="52"/>
      <c r="CQ201" s="52"/>
      <c r="CR201" s="52"/>
      <c r="CS201" s="52"/>
      <c r="CT201" s="52"/>
      <c r="CU201" s="52"/>
      <c r="CV201" s="52"/>
      <c r="CW201" s="52"/>
      <c r="CX201" s="52"/>
      <c r="CY201" s="52"/>
      <c r="CZ201" s="52"/>
      <c r="DA201" s="52"/>
      <c r="DB201" s="52"/>
      <c r="DC201" s="52"/>
      <c r="DD201" s="52"/>
      <c r="DE201" s="52"/>
      <c r="DF201" s="52"/>
      <c r="DG201" s="52"/>
      <c r="DH201" s="52"/>
      <c r="DI201" s="52"/>
      <c r="DJ201" s="52"/>
      <c r="DK201" s="52"/>
      <c r="DL201" s="52"/>
      <c r="DM201" s="52"/>
      <c r="DN201" s="52"/>
      <c r="DO201" s="52"/>
      <c r="DP201" s="52"/>
      <c r="DQ201" s="91"/>
    </row>
    <row r="202" spans="1:121" s="44" customFormat="1">
      <c r="A202" s="12"/>
      <c r="B202" s="51"/>
      <c r="C202" s="52"/>
      <c r="D202" s="52"/>
      <c r="E202" s="52"/>
      <c r="F202" s="52"/>
      <c r="G202" s="56"/>
      <c r="H202" s="51"/>
      <c r="I202" s="51"/>
      <c r="J202" s="51"/>
      <c r="K202" s="21"/>
      <c r="L202" s="21"/>
      <c r="M202" s="52"/>
      <c r="N202" s="52"/>
      <c r="O202" s="52"/>
      <c r="P202" s="52"/>
      <c r="Q202" s="52"/>
      <c r="R202" s="52"/>
      <c r="S202" s="52"/>
      <c r="T202" s="52"/>
      <c r="U202" s="53"/>
      <c r="V202" s="52"/>
      <c r="W202" s="52"/>
      <c r="X202" s="52"/>
      <c r="Y202" s="52"/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2"/>
      <c r="AK202" s="52"/>
      <c r="AL202" s="52"/>
      <c r="AM202" s="52"/>
      <c r="AN202" s="52"/>
      <c r="AO202" s="52"/>
      <c r="AP202" s="52"/>
      <c r="AQ202" s="52"/>
      <c r="AR202" s="52"/>
      <c r="AS202" s="52"/>
      <c r="AT202" s="52"/>
      <c r="AU202" s="52"/>
      <c r="AV202" s="52"/>
      <c r="AW202" s="52"/>
      <c r="AX202" s="52"/>
      <c r="AY202" s="52"/>
      <c r="AZ202" s="52"/>
      <c r="BA202" s="52"/>
      <c r="BB202" s="52"/>
      <c r="BC202" s="52"/>
      <c r="BD202" s="52"/>
      <c r="BE202" s="52"/>
      <c r="BF202" s="54"/>
      <c r="BG202" s="52"/>
      <c r="BH202" s="52"/>
      <c r="BI202" s="52"/>
      <c r="BJ202" s="52"/>
      <c r="BK202" s="52"/>
      <c r="BL202" s="52"/>
      <c r="BM202" s="52"/>
      <c r="BN202" s="52"/>
      <c r="BO202" s="52"/>
      <c r="BP202" s="52"/>
      <c r="BQ202" s="52"/>
      <c r="BR202" s="52"/>
      <c r="BS202" s="52"/>
      <c r="BT202" s="52"/>
      <c r="BU202" s="52"/>
      <c r="BV202" s="52"/>
      <c r="BW202" s="52"/>
      <c r="BX202" s="52"/>
      <c r="BY202" s="52"/>
      <c r="BZ202" s="52"/>
      <c r="CA202" s="52"/>
      <c r="CB202" s="52"/>
      <c r="CC202" s="52"/>
      <c r="CD202" s="52"/>
      <c r="CE202" s="52"/>
      <c r="CF202" s="52"/>
      <c r="CG202" s="52"/>
      <c r="CH202" s="52"/>
      <c r="CI202" s="52"/>
      <c r="CJ202" s="52"/>
      <c r="CK202" s="52"/>
      <c r="CL202" s="52"/>
      <c r="CM202" s="52"/>
      <c r="CN202" s="52"/>
      <c r="CO202" s="52"/>
      <c r="CP202" s="52"/>
      <c r="CQ202" s="52"/>
      <c r="CR202" s="52"/>
      <c r="CS202" s="52"/>
      <c r="CT202" s="52"/>
      <c r="CU202" s="52"/>
      <c r="CV202" s="52"/>
      <c r="CW202" s="52"/>
      <c r="CX202" s="52"/>
      <c r="CY202" s="52"/>
      <c r="CZ202" s="52"/>
      <c r="DA202" s="52"/>
      <c r="DB202" s="52"/>
      <c r="DC202" s="52"/>
      <c r="DD202" s="52"/>
      <c r="DE202" s="52"/>
      <c r="DF202" s="52"/>
      <c r="DG202" s="52"/>
      <c r="DH202" s="52"/>
      <c r="DI202" s="52"/>
      <c r="DJ202" s="52"/>
      <c r="DK202" s="52"/>
      <c r="DL202" s="52"/>
      <c r="DM202" s="52"/>
      <c r="DN202" s="52"/>
      <c r="DO202" s="52"/>
      <c r="DP202" s="52"/>
      <c r="DQ202" s="91"/>
    </row>
    <row r="203" spans="1:121" s="44" customFormat="1">
      <c r="A203" s="12"/>
      <c r="B203" s="51"/>
      <c r="C203" s="52"/>
      <c r="D203" s="52"/>
      <c r="E203" s="52"/>
      <c r="F203" s="52"/>
      <c r="G203" s="56"/>
      <c r="H203" s="51"/>
      <c r="I203" s="51"/>
      <c r="J203" s="51"/>
      <c r="K203" s="21"/>
      <c r="L203" s="21"/>
      <c r="M203" s="52"/>
      <c r="N203" s="52"/>
      <c r="O203" s="52"/>
      <c r="P203" s="52"/>
      <c r="Q203" s="52"/>
      <c r="R203" s="52"/>
      <c r="S203" s="52"/>
      <c r="T203" s="52"/>
      <c r="U203" s="53"/>
      <c r="V203" s="52"/>
      <c r="W203" s="52"/>
      <c r="X203" s="52"/>
      <c r="Y203" s="52"/>
      <c r="Z203" s="52"/>
      <c r="AA203" s="52"/>
      <c r="AB203" s="52"/>
      <c r="AC203" s="52"/>
      <c r="AD203" s="52"/>
      <c r="AE203" s="52"/>
      <c r="AF203" s="52"/>
      <c r="AG203" s="52"/>
      <c r="AH203" s="52"/>
      <c r="AI203" s="52"/>
      <c r="AJ203" s="52"/>
      <c r="AK203" s="52"/>
      <c r="AL203" s="52"/>
      <c r="AM203" s="52"/>
      <c r="AN203" s="52"/>
      <c r="AO203" s="52"/>
      <c r="AP203" s="52"/>
      <c r="AQ203" s="52"/>
      <c r="AR203" s="52"/>
      <c r="AS203" s="52"/>
      <c r="AT203" s="52"/>
      <c r="AU203" s="52"/>
      <c r="AV203" s="52"/>
      <c r="AW203" s="52"/>
      <c r="AX203" s="52"/>
      <c r="AY203" s="52"/>
      <c r="AZ203" s="52"/>
      <c r="BA203" s="52"/>
      <c r="BB203" s="52"/>
      <c r="BC203" s="52"/>
      <c r="BD203" s="52"/>
      <c r="BE203" s="52"/>
      <c r="BF203" s="54"/>
      <c r="BG203" s="52"/>
      <c r="BH203" s="52"/>
      <c r="BI203" s="52"/>
      <c r="BJ203" s="52"/>
      <c r="BK203" s="52"/>
      <c r="BL203" s="52"/>
      <c r="BM203" s="52"/>
      <c r="BN203" s="52"/>
      <c r="BO203" s="52"/>
      <c r="BP203" s="52"/>
      <c r="BQ203" s="52"/>
      <c r="BR203" s="52"/>
      <c r="BS203" s="52"/>
      <c r="BT203" s="52"/>
      <c r="BU203" s="52"/>
      <c r="BV203" s="52"/>
      <c r="BW203" s="52"/>
      <c r="BX203" s="52"/>
      <c r="BY203" s="52"/>
      <c r="BZ203" s="52"/>
      <c r="CA203" s="52"/>
      <c r="CB203" s="52"/>
      <c r="CC203" s="52"/>
      <c r="CD203" s="52"/>
      <c r="CE203" s="52"/>
      <c r="CF203" s="52"/>
      <c r="CG203" s="52"/>
      <c r="CH203" s="52"/>
      <c r="CI203" s="52"/>
      <c r="CJ203" s="52"/>
      <c r="CK203" s="52"/>
      <c r="CL203" s="52"/>
      <c r="CM203" s="52"/>
      <c r="CN203" s="52"/>
      <c r="CO203" s="52"/>
      <c r="CP203" s="52"/>
      <c r="CQ203" s="52"/>
      <c r="CR203" s="52"/>
      <c r="CS203" s="52"/>
      <c r="CT203" s="52"/>
      <c r="CU203" s="52"/>
      <c r="CV203" s="52"/>
      <c r="CW203" s="52"/>
      <c r="CX203" s="52"/>
      <c r="CY203" s="52"/>
      <c r="CZ203" s="52"/>
      <c r="DA203" s="52"/>
      <c r="DB203" s="52"/>
      <c r="DC203" s="52"/>
      <c r="DD203" s="52"/>
      <c r="DE203" s="52"/>
      <c r="DF203" s="52"/>
      <c r="DG203" s="52"/>
      <c r="DH203" s="52"/>
      <c r="DI203" s="52"/>
      <c r="DJ203" s="52"/>
      <c r="DK203" s="52"/>
      <c r="DL203" s="52"/>
      <c r="DM203" s="52"/>
      <c r="DN203" s="52"/>
      <c r="DO203" s="52"/>
      <c r="DP203" s="52"/>
      <c r="DQ203" s="91"/>
    </row>
    <row r="204" spans="1:121">
      <c r="A204" s="12"/>
      <c r="B204" s="51"/>
      <c r="C204" s="52"/>
      <c r="D204" s="52"/>
      <c r="E204" s="52"/>
      <c r="F204" s="52"/>
      <c r="G204" s="56"/>
      <c r="H204" s="51"/>
      <c r="I204" s="51"/>
      <c r="J204" s="51"/>
      <c r="K204" s="21"/>
      <c r="L204" s="21"/>
      <c r="M204" s="52"/>
      <c r="N204" s="52"/>
      <c r="O204" s="52"/>
      <c r="P204" s="52"/>
      <c r="Q204" s="52"/>
      <c r="R204" s="52"/>
      <c r="S204" s="52"/>
      <c r="T204" s="52"/>
      <c r="U204" s="53"/>
      <c r="V204" s="52"/>
      <c r="W204" s="52"/>
      <c r="X204" s="52"/>
      <c r="Y204" s="52"/>
      <c r="Z204" s="52"/>
      <c r="AA204" s="52"/>
      <c r="AB204" s="52"/>
      <c r="AC204" s="52"/>
      <c r="AD204" s="52"/>
      <c r="AE204" s="52"/>
      <c r="AF204" s="52"/>
      <c r="AG204" s="52"/>
      <c r="AH204" s="52"/>
      <c r="AI204" s="52"/>
      <c r="AJ204" s="52"/>
      <c r="AK204" s="52"/>
      <c r="AL204" s="52"/>
      <c r="AM204" s="52"/>
      <c r="AN204" s="52"/>
      <c r="AO204" s="52"/>
      <c r="AP204" s="52"/>
      <c r="AQ204" s="52"/>
      <c r="AR204" s="52"/>
      <c r="AS204" s="52"/>
      <c r="AT204" s="52"/>
      <c r="AU204" s="52"/>
      <c r="AV204" s="52"/>
      <c r="AW204" s="52"/>
      <c r="AX204" s="52"/>
      <c r="AY204" s="52"/>
      <c r="AZ204" s="52"/>
      <c r="BA204" s="52"/>
      <c r="BB204" s="52"/>
      <c r="BC204" s="52"/>
      <c r="BD204" s="52"/>
      <c r="BE204" s="52"/>
      <c r="BF204" s="54"/>
      <c r="BG204" s="52"/>
      <c r="BH204" s="52"/>
      <c r="BI204" s="52"/>
      <c r="BJ204" s="52"/>
      <c r="BK204" s="52"/>
      <c r="BL204" s="52"/>
      <c r="BM204" s="52"/>
      <c r="BN204" s="52"/>
      <c r="BO204" s="52"/>
      <c r="BP204" s="52"/>
      <c r="BQ204" s="52"/>
      <c r="BR204" s="52"/>
      <c r="BS204" s="52"/>
      <c r="BT204" s="52"/>
      <c r="BU204" s="52"/>
      <c r="BV204" s="52"/>
      <c r="BW204" s="52"/>
      <c r="BX204" s="52"/>
      <c r="BY204" s="52"/>
      <c r="BZ204" s="52"/>
      <c r="CA204" s="52"/>
      <c r="CB204" s="52"/>
      <c r="CC204" s="52"/>
      <c r="CD204" s="52"/>
      <c r="CE204" s="52"/>
      <c r="CF204" s="52"/>
      <c r="CG204" s="52"/>
      <c r="CH204" s="52"/>
      <c r="CI204" s="52"/>
      <c r="CJ204" s="52"/>
      <c r="CK204" s="52"/>
      <c r="CL204" s="52"/>
      <c r="CM204" s="52"/>
      <c r="CN204" s="52"/>
      <c r="CO204" s="52"/>
      <c r="CP204" s="52"/>
      <c r="CQ204" s="52"/>
      <c r="CR204" s="52"/>
      <c r="CS204" s="52"/>
      <c r="CT204" s="52"/>
      <c r="CU204" s="52"/>
      <c r="CV204" s="52"/>
      <c r="CW204" s="52"/>
      <c r="CX204" s="52"/>
      <c r="CY204" s="52"/>
      <c r="CZ204" s="52"/>
      <c r="DA204" s="52"/>
      <c r="DB204" s="52"/>
      <c r="DC204" s="52"/>
      <c r="DD204" s="52"/>
      <c r="DE204" s="52"/>
      <c r="DF204" s="52"/>
      <c r="DG204" s="52"/>
      <c r="DH204" s="52"/>
      <c r="DI204" s="52"/>
      <c r="DJ204" s="52"/>
      <c r="DK204" s="52"/>
      <c r="DL204" s="52"/>
      <c r="DM204" s="52"/>
      <c r="DN204" s="52"/>
      <c r="DO204" s="52"/>
      <c r="DP204" s="52"/>
      <c r="DQ204" s="91"/>
    </row>
    <row r="205" spans="1:121" s="44" customFormat="1">
      <c r="A205" s="12"/>
      <c r="B205" s="51"/>
      <c r="C205" s="52"/>
      <c r="D205" s="52"/>
      <c r="E205" s="52"/>
      <c r="F205" s="52"/>
      <c r="G205" s="56"/>
      <c r="H205" s="51"/>
      <c r="I205" s="51"/>
      <c r="J205" s="51"/>
      <c r="K205" s="21"/>
      <c r="L205" s="21"/>
      <c r="M205" s="52"/>
      <c r="N205" s="52"/>
      <c r="O205" s="52"/>
      <c r="P205" s="52"/>
      <c r="Q205" s="52"/>
      <c r="R205" s="52"/>
      <c r="S205" s="52"/>
      <c r="T205" s="52"/>
      <c r="U205" s="53"/>
      <c r="V205" s="52"/>
      <c r="W205" s="52"/>
      <c r="X205" s="52"/>
      <c r="Y205" s="52"/>
      <c r="Z205" s="52"/>
      <c r="AA205" s="52"/>
      <c r="AB205" s="52"/>
      <c r="AC205" s="52"/>
      <c r="AD205" s="52"/>
      <c r="AE205" s="52"/>
      <c r="AF205" s="52"/>
      <c r="AG205" s="52"/>
      <c r="AH205" s="52"/>
      <c r="AI205" s="52"/>
      <c r="AJ205" s="52"/>
      <c r="AK205" s="52"/>
      <c r="AL205" s="52"/>
      <c r="AM205" s="52"/>
      <c r="AN205" s="52"/>
      <c r="AO205" s="52"/>
      <c r="AP205" s="52"/>
      <c r="AQ205" s="52"/>
      <c r="AR205" s="52"/>
      <c r="AS205" s="52"/>
      <c r="AT205" s="52"/>
      <c r="AU205" s="52"/>
      <c r="AV205" s="52"/>
      <c r="AW205" s="52"/>
      <c r="AX205" s="52"/>
      <c r="AY205" s="52"/>
      <c r="AZ205" s="52"/>
      <c r="BA205" s="52"/>
      <c r="BB205" s="52"/>
      <c r="BC205" s="52"/>
      <c r="BD205" s="52"/>
      <c r="BE205" s="52"/>
      <c r="BF205" s="54"/>
      <c r="BG205" s="52"/>
      <c r="BH205" s="52"/>
      <c r="BI205" s="52"/>
      <c r="BJ205" s="52"/>
      <c r="BK205" s="52"/>
      <c r="BL205" s="52"/>
      <c r="BM205" s="52"/>
      <c r="BN205" s="52"/>
      <c r="BO205" s="52"/>
      <c r="BP205" s="52"/>
      <c r="BQ205" s="52"/>
      <c r="BR205" s="52"/>
      <c r="BS205" s="52"/>
      <c r="BT205" s="52"/>
      <c r="BU205" s="52"/>
      <c r="BV205" s="52"/>
      <c r="BW205" s="52"/>
      <c r="BX205" s="52"/>
      <c r="BY205" s="52"/>
      <c r="BZ205" s="52"/>
      <c r="CA205" s="52"/>
      <c r="CB205" s="52"/>
      <c r="CC205" s="52"/>
      <c r="CD205" s="52"/>
      <c r="CE205" s="52"/>
      <c r="CF205" s="52"/>
      <c r="CG205" s="52"/>
      <c r="CH205" s="52"/>
      <c r="CI205" s="52"/>
      <c r="CJ205" s="52"/>
      <c r="CK205" s="52"/>
      <c r="CL205" s="52"/>
      <c r="CM205" s="52"/>
      <c r="CN205" s="52"/>
      <c r="CO205" s="52"/>
      <c r="CP205" s="52"/>
      <c r="CQ205" s="52"/>
      <c r="CR205" s="52"/>
      <c r="CS205" s="52"/>
      <c r="CT205" s="52"/>
      <c r="CU205" s="52"/>
      <c r="CV205" s="52"/>
      <c r="CW205" s="52"/>
      <c r="CX205" s="52"/>
      <c r="CY205" s="52"/>
      <c r="CZ205" s="52"/>
      <c r="DA205" s="52"/>
      <c r="DB205" s="52"/>
      <c r="DC205" s="52"/>
      <c r="DD205" s="52"/>
      <c r="DE205" s="52"/>
      <c r="DF205" s="52"/>
      <c r="DG205" s="52"/>
      <c r="DH205" s="52"/>
      <c r="DI205" s="52"/>
      <c r="DJ205" s="52"/>
      <c r="DK205" s="52"/>
      <c r="DL205" s="52"/>
      <c r="DM205" s="52"/>
      <c r="DN205" s="52"/>
      <c r="DO205" s="52"/>
      <c r="DP205" s="52"/>
      <c r="DQ205" s="91"/>
    </row>
    <row r="206" spans="1:121" s="44" customFormat="1">
      <c r="A206" s="12"/>
      <c r="B206" s="51"/>
      <c r="C206" s="52"/>
      <c r="D206" s="52"/>
      <c r="E206" s="52"/>
      <c r="F206" s="52"/>
      <c r="G206" s="56"/>
      <c r="H206" s="51"/>
      <c r="I206" s="51"/>
      <c r="J206" s="51"/>
      <c r="K206" s="21"/>
      <c r="L206" s="21"/>
      <c r="M206" s="52"/>
      <c r="N206" s="52"/>
      <c r="O206" s="52"/>
      <c r="P206" s="52"/>
      <c r="Q206" s="52"/>
      <c r="R206" s="52"/>
      <c r="S206" s="52"/>
      <c r="T206" s="52"/>
      <c r="U206" s="53"/>
      <c r="V206" s="52"/>
      <c r="W206" s="52"/>
      <c r="X206" s="52"/>
      <c r="Y206" s="52"/>
      <c r="Z206" s="52"/>
      <c r="AA206" s="52"/>
      <c r="AB206" s="52"/>
      <c r="AC206" s="52"/>
      <c r="AD206" s="52"/>
      <c r="AE206" s="52"/>
      <c r="AF206" s="52"/>
      <c r="AG206" s="52"/>
      <c r="AH206" s="52"/>
      <c r="AI206" s="52"/>
      <c r="AJ206" s="52"/>
      <c r="AK206" s="52"/>
      <c r="AL206" s="52"/>
      <c r="AM206" s="52"/>
      <c r="AN206" s="52"/>
      <c r="AO206" s="52"/>
      <c r="AP206" s="52"/>
      <c r="AQ206" s="52"/>
      <c r="AR206" s="52"/>
      <c r="AS206" s="52"/>
      <c r="AT206" s="52"/>
      <c r="AU206" s="52"/>
      <c r="AV206" s="52"/>
      <c r="AW206" s="52"/>
      <c r="AX206" s="52"/>
      <c r="AY206" s="52"/>
      <c r="AZ206" s="52"/>
      <c r="BA206" s="52"/>
      <c r="BB206" s="52"/>
      <c r="BC206" s="52"/>
      <c r="BD206" s="52"/>
      <c r="BE206" s="52"/>
      <c r="BF206" s="54"/>
      <c r="BG206" s="52"/>
      <c r="BH206" s="52"/>
      <c r="BI206" s="52"/>
      <c r="BJ206" s="52"/>
      <c r="BK206" s="52"/>
      <c r="BL206" s="52"/>
      <c r="BM206" s="52"/>
      <c r="BN206" s="52"/>
      <c r="BO206" s="52"/>
      <c r="BP206" s="52"/>
      <c r="BQ206" s="52"/>
      <c r="BR206" s="52"/>
      <c r="BS206" s="52"/>
      <c r="BT206" s="52"/>
      <c r="BU206" s="52"/>
      <c r="BV206" s="52"/>
      <c r="BW206" s="52"/>
      <c r="BX206" s="52"/>
      <c r="BY206" s="52"/>
      <c r="BZ206" s="52"/>
      <c r="CA206" s="52"/>
      <c r="CB206" s="52"/>
      <c r="CC206" s="52"/>
      <c r="CD206" s="52"/>
      <c r="CE206" s="52"/>
      <c r="CF206" s="52"/>
      <c r="CG206" s="52"/>
      <c r="CH206" s="52"/>
      <c r="CI206" s="52"/>
      <c r="CJ206" s="52"/>
      <c r="CK206" s="52"/>
      <c r="CL206" s="52"/>
      <c r="CM206" s="52"/>
      <c r="CN206" s="52"/>
      <c r="CO206" s="52"/>
      <c r="CP206" s="52"/>
      <c r="CQ206" s="52"/>
      <c r="CR206" s="52"/>
      <c r="CS206" s="52"/>
      <c r="CT206" s="52"/>
      <c r="CU206" s="52"/>
      <c r="CV206" s="52"/>
      <c r="CW206" s="52"/>
      <c r="CX206" s="52"/>
      <c r="CY206" s="52"/>
      <c r="CZ206" s="52"/>
      <c r="DA206" s="52"/>
      <c r="DB206" s="52"/>
      <c r="DC206" s="52"/>
      <c r="DD206" s="52"/>
      <c r="DE206" s="52"/>
      <c r="DF206" s="52"/>
      <c r="DG206" s="52"/>
      <c r="DH206" s="52"/>
      <c r="DI206" s="52"/>
      <c r="DJ206" s="52"/>
      <c r="DK206" s="52"/>
      <c r="DL206" s="52"/>
      <c r="DM206" s="52"/>
      <c r="DN206" s="52"/>
      <c r="DO206" s="52"/>
      <c r="DP206" s="52"/>
      <c r="DQ206" s="91"/>
    </row>
    <row r="207" spans="1:121" s="44" customFormat="1">
      <c r="A207" s="12"/>
      <c r="B207" s="51"/>
      <c r="C207" s="52"/>
      <c r="D207" s="52"/>
      <c r="E207" s="52"/>
      <c r="F207" s="52"/>
      <c r="G207" s="56"/>
      <c r="H207" s="51"/>
      <c r="I207" s="51"/>
      <c r="J207" s="51"/>
      <c r="K207" s="21"/>
      <c r="L207" s="21"/>
      <c r="M207" s="52"/>
      <c r="N207" s="52"/>
      <c r="O207" s="52"/>
      <c r="P207" s="52"/>
      <c r="Q207" s="52"/>
      <c r="R207" s="52"/>
      <c r="S207" s="52"/>
      <c r="T207" s="52"/>
      <c r="U207" s="53"/>
      <c r="V207" s="52"/>
      <c r="W207" s="52"/>
      <c r="X207" s="52"/>
      <c r="Y207" s="52"/>
      <c r="Z207" s="52"/>
      <c r="AA207" s="52"/>
      <c r="AB207" s="52"/>
      <c r="AC207" s="52"/>
      <c r="AD207" s="52"/>
      <c r="AE207" s="52"/>
      <c r="AF207" s="52"/>
      <c r="AG207" s="52"/>
      <c r="AH207" s="52"/>
      <c r="AI207" s="52"/>
      <c r="AJ207" s="52"/>
      <c r="AK207" s="52"/>
      <c r="AL207" s="52"/>
      <c r="AM207" s="52"/>
      <c r="AN207" s="52"/>
      <c r="AO207" s="52"/>
      <c r="AP207" s="52"/>
      <c r="AQ207" s="52"/>
      <c r="AR207" s="52"/>
      <c r="AS207" s="52"/>
      <c r="AT207" s="52"/>
      <c r="AU207" s="52"/>
      <c r="AV207" s="52"/>
      <c r="AW207" s="52"/>
      <c r="AX207" s="52"/>
      <c r="AY207" s="52"/>
      <c r="AZ207" s="52"/>
      <c r="BA207" s="52"/>
      <c r="BB207" s="52"/>
      <c r="BC207" s="52"/>
      <c r="BD207" s="52"/>
      <c r="BE207" s="52"/>
      <c r="BF207" s="54"/>
      <c r="BG207" s="52"/>
      <c r="BH207" s="52"/>
      <c r="BI207" s="52"/>
      <c r="BJ207" s="52"/>
      <c r="BK207" s="52"/>
      <c r="BL207" s="52"/>
      <c r="BM207" s="52"/>
      <c r="BN207" s="52"/>
      <c r="BO207" s="52"/>
      <c r="BP207" s="52"/>
      <c r="BQ207" s="52"/>
      <c r="BR207" s="52"/>
      <c r="BS207" s="52"/>
      <c r="BT207" s="52"/>
      <c r="BU207" s="52"/>
      <c r="BV207" s="52"/>
      <c r="BW207" s="52"/>
      <c r="BX207" s="52"/>
      <c r="BY207" s="52"/>
      <c r="BZ207" s="52"/>
      <c r="CA207" s="52"/>
      <c r="CB207" s="52"/>
      <c r="CC207" s="52"/>
      <c r="CD207" s="52"/>
      <c r="CE207" s="52"/>
      <c r="CF207" s="52"/>
      <c r="CG207" s="52"/>
      <c r="CH207" s="52"/>
      <c r="CI207" s="52"/>
      <c r="CJ207" s="52"/>
      <c r="CK207" s="58"/>
      <c r="CL207" s="52"/>
      <c r="CM207" s="52"/>
      <c r="CN207" s="52"/>
      <c r="CO207" s="52"/>
      <c r="CP207" s="52"/>
      <c r="CQ207" s="52"/>
      <c r="CR207" s="52"/>
      <c r="CS207" s="52"/>
      <c r="CT207" s="52"/>
      <c r="CU207" s="52"/>
      <c r="CV207" s="52"/>
      <c r="CW207" s="52"/>
      <c r="CX207" s="52"/>
      <c r="CY207" s="52"/>
      <c r="CZ207" s="52"/>
      <c r="DA207" s="52"/>
      <c r="DB207" s="52"/>
      <c r="DC207" s="52"/>
      <c r="DD207" s="52"/>
      <c r="DE207" s="52"/>
      <c r="DF207" s="52"/>
      <c r="DG207" s="52"/>
      <c r="DH207" s="52"/>
      <c r="DI207" s="52"/>
      <c r="DJ207" s="52"/>
      <c r="DK207" s="52"/>
      <c r="DL207" s="52"/>
      <c r="DM207" s="52"/>
      <c r="DN207" s="52"/>
      <c r="DO207" s="52"/>
      <c r="DP207" s="52"/>
      <c r="DQ207" s="91"/>
    </row>
    <row r="208" spans="1:121" s="44" customFormat="1">
      <c r="A208" s="12"/>
      <c r="B208" s="51"/>
      <c r="C208" s="52"/>
      <c r="D208" s="52"/>
      <c r="E208" s="52"/>
      <c r="F208" s="52"/>
      <c r="G208" s="56"/>
      <c r="H208" s="51"/>
      <c r="I208" s="51"/>
      <c r="J208" s="51"/>
      <c r="K208" s="21"/>
      <c r="L208" s="21"/>
      <c r="M208" s="52"/>
      <c r="N208" s="52"/>
      <c r="O208" s="52"/>
      <c r="P208" s="52"/>
      <c r="Q208" s="52"/>
      <c r="R208" s="52"/>
      <c r="S208" s="52"/>
      <c r="T208" s="52"/>
      <c r="U208" s="53"/>
      <c r="V208" s="52"/>
      <c r="W208" s="52"/>
      <c r="X208" s="52"/>
      <c r="Y208" s="52"/>
      <c r="Z208" s="52"/>
      <c r="AA208" s="52"/>
      <c r="AB208" s="52"/>
      <c r="AC208" s="52"/>
      <c r="AD208" s="52"/>
      <c r="AE208" s="52"/>
      <c r="AF208" s="52"/>
      <c r="AG208" s="52"/>
      <c r="AH208" s="52"/>
      <c r="AI208" s="52"/>
      <c r="AJ208" s="52"/>
      <c r="AK208" s="52"/>
      <c r="AL208" s="52"/>
      <c r="AM208" s="52"/>
      <c r="AN208" s="52"/>
      <c r="AO208" s="52"/>
      <c r="AP208" s="52"/>
      <c r="AQ208" s="52"/>
      <c r="AR208" s="52"/>
      <c r="AS208" s="52"/>
      <c r="AT208" s="52"/>
      <c r="AU208" s="52"/>
      <c r="AV208" s="52"/>
      <c r="AW208" s="52"/>
      <c r="AX208" s="52"/>
      <c r="AY208" s="52"/>
      <c r="AZ208" s="52"/>
      <c r="BA208" s="52"/>
      <c r="BB208" s="52"/>
      <c r="BC208" s="52"/>
      <c r="BD208" s="52"/>
      <c r="BE208" s="52"/>
      <c r="BF208" s="54"/>
      <c r="BG208" s="52"/>
      <c r="BH208" s="52"/>
      <c r="BI208" s="52"/>
      <c r="BJ208" s="52"/>
      <c r="BK208" s="52"/>
      <c r="BL208" s="52"/>
      <c r="BM208" s="52"/>
      <c r="BN208" s="52"/>
      <c r="BO208" s="52"/>
      <c r="BP208" s="52"/>
      <c r="BQ208" s="52"/>
      <c r="BR208" s="52"/>
      <c r="BS208" s="52"/>
      <c r="BT208" s="52"/>
      <c r="BU208" s="52"/>
      <c r="BV208" s="52"/>
      <c r="BW208" s="52"/>
      <c r="BX208" s="52"/>
      <c r="BY208" s="52"/>
      <c r="BZ208" s="52"/>
      <c r="CA208" s="52"/>
      <c r="CB208" s="52"/>
      <c r="CC208" s="52"/>
      <c r="CD208" s="52"/>
      <c r="CE208" s="52"/>
      <c r="CF208" s="52"/>
      <c r="CG208" s="52"/>
      <c r="CH208" s="52"/>
      <c r="CI208" s="52"/>
      <c r="CJ208" s="52"/>
      <c r="CK208" s="52"/>
      <c r="CL208" s="52"/>
      <c r="CM208" s="52"/>
      <c r="CN208" s="52"/>
      <c r="CO208" s="52"/>
      <c r="CP208" s="52"/>
      <c r="CQ208" s="52"/>
      <c r="CR208" s="52"/>
      <c r="CS208" s="52"/>
      <c r="CT208" s="52"/>
      <c r="CU208" s="52"/>
      <c r="CV208" s="52"/>
      <c r="CW208" s="52"/>
      <c r="CX208" s="52"/>
      <c r="CY208" s="52"/>
      <c r="CZ208" s="52"/>
      <c r="DA208" s="52"/>
      <c r="DB208" s="52"/>
      <c r="DC208" s="52"/>
      <c r="DD208" s="52"/>
      <c r="DE208" s="52"/>
      <c r="DF208" s="52"/>
      <c r="DG208" s="52"/>
      <c r="DH208" s="52"/>
      <c r="DI208" s="52"/>
      <c r="DJ208" s="52"/>
      <c r="DK208" s="52"/>
      <c r="DL208" s="52"/>
      <c r="DM208" s="52"/>
      <c r="DN208" s="52"/>
      <c r="DO208" s="52"/>
      <c r="DP208" s="52"/>
      <c r="DQ208" s="91"/>
    </row>
    <row r="209" spans="1:121" s="44" customFormat="1">
      <c r="A209" s="12"/>
      <c r="B209" s="51"/>
      <c r="C209" s="3"/>
      <c r="D209" s="52"/>
      <c r="E209" s="52"/>
      <c r="F209" s="52"/>
      <c r="G209" s="56"/>
      <c r="H209" s="51"/>
      <c r="I209" s="51"/>
      <c r="J209" s="51"/>
      <c r="K209" s="21"/>
      <c r="L209" s="21"/>
      <c r="M209" s="52"/>
      <c r="N209" s="52"/>
      <c r="O209" s="52"/>
      <c r="P209" s="52"/>
      <c r="Q209" s="52"/>
      <c r="R209" s="52"/>
      <c r="S209" s="52"/>
      <c r="T209" s="52"/>
      <c r="U209" s="53"/>
      <c r="V209" s="52"/>
      <c r="W209" s="52"/>
      <c r="X209" s="52"/>
      <c r="Y209" s="52"/>
      <c r="Z209" s="52"/>
      <c r="AA209" s="52"/>
      <c r="AB209" s="52"/>
      <c r="AC209" s="52"/>
      <c r="AD209" s="52"/>
      <c r="AE209" s="52"/>
      <c r="AF209" s="52"/>
      <c r="AG209" s="52"/>
      <c r="AH209" s="52"/>
      <c r="AI209" s="52"/>
      <c r="AJ209" s="52"/>
      <c r="AK209" s="52"/>
      <c r="AL209" s="52"/>
      <c r="AM209" s="52"/>
      <c r="AN209" s="52"/>
      <c r="AO209" s="52"/>
      <c r="AP209" s="52"/>
      <c r="AQ209" s="52"/>
      <c r="AR209" s="52"/>
      <c r="AS209" s="52"/>
      <c r="AT209" s="52"/>
      <c r="AU209" s="52"/>
      <c r="AV209" s="52"/>
      <c r="AW209" s="52"/>
      <c r="AX209" s="52"/>
      <c r="AY209" s="52"/>
      <c r="AZ209" s="52"/>
      <c r="BA209" s="52"/>
      <c r="BB209" s="52"/>
      <c r="BC209" s="52"/>
      <c r="BD209" s="52"/>
      <c r="BE209" s="52"/>
      <c r="BF209" s="54"/>
      <c r="BG209" s="52"/>
      <c r="BH209" s="52"/>
      <c r="BI209" s="52"/>
      <c r="BJ209" s="52"/>
      <c r="BK209" s="52"/>
      <c r="BL209" s="52"/>
      <c r="BM209" s="52"/>
      <c r="BN209" s="52"/>
      <c r="BO209" s="52"/>
      <c r="BP209" s="52"/>
      <c r="BQ209" s="52"/>
      <c r="BR209" s="52"/>
      <c r="BS209" s="52"/>
      <c r="BT209" s="52"/>
      <c r="BU209" s="52"/>
      <c r="BV209" s="52"/>
      <c r="BW209" s="52"/>
      <c r="BX209" s="52"/>
      <c r="BY209" s="52"/>
      <c r="BZ209" s="52"/>
      <c r="CA209" s="52"/>
      <c r="CB209" s="52"/>
      <c r="CC209" s="52"/>
      <c r="CD209" s="52"/>
      <c r="CE209" s="52"/>
      <c r="CF209" s="52"/>
      <c r="CG209" s="52"/>
      <c r="CH209" s="52"/>
      <c r="CI209" s="52"/>
      <c r="CJ209" s="52"/>
      <c r="CK209" s="52"/>
      <c r="CL209" s="52"/>
      <c r="CM209" s="52"/>
      <c r="CN209" s="52"/>
      <c r="CO209" s="52"/>
      <c r="CP209" s="52"/>
      <c r="CQ209" s="52"/>
      <c r="CR209" s="52"/>
      <c r="CS209" s="52"/>
      <c r="CT209" s="52"/>
      <c r="CU209" s="52"/>
      <c r="CV209" s="52"/>
      <c r="CW209" s="52"/>
      <c r="CX209" s="52"/>
      <c r="CY209" s="52"/>
      <c r="CZ209" s="52"/>
      <c r="DA209" s="52"/>
      <c r="DB209" s="52"/>
      <c r="DC209" s="52"/>
      <c r="DD209" s="52"/>
      <c r="DE209" s="52"/>
      <c r="DF209" s="52"/>
      <c r="DG209" s="52"/>
      <c r="DH209" s="52"/>
      <c r="DI209" s="52"/>
      <c r="DJ209" s="52"/>
      <c r="DK209" s="52"/>
      <c r="DL209" s="52"/>
      <c r="DM209" s="52"/>
      <c r="DN209" s="52"/>
      <c r="DO209" s="52"/>
      <c r="DP209" s="52"/>
      <c r="DQ209" s="91"/>
    </row>
    <row r="210" spans="1:121" s="44" customFormat="1">
      <c r="A210" s="12"/>
      <c r="B210" s="51"/>
      <c r="C210" s="52"/>
      <c r="D210" s="52"/>
      <c r="E210" s="52"/>
      <c r="F210" s="52"/>
      <c r="G210" s="56"/>
      <c r="H210" s="51"/>
      <c r="I210" s="51"/>
      <c r="J210" s="51"/>
      <c r="K210" s="21"/>
      <c r="L210" s="21"/>
      <c r="M210" s="52"/>
      <c r="N210" s="52"/>
      <c r="O210" s="52"/>
      <c r="P210" s="52"/>
      <c r="Q210" s="52"/>
      <c r="R210" s="52"/>
      <c r="S210" s="52"/>
      <c r="T210" s="52"/>
      <c r="U210" s="53"/>
      <c r="V210" s="52"/>
      <c r="W210" s="52"/>
      <c r="X210" s="52"/>
      <c r="Y210" s="52"/>
      <c r="Z210" s="52"/>
      <c r="AA210" s="52"/>
      <c r="AB210" s="52"/>
      <c r="AC210" s="52"/>
      <c r="AD210" s="52"/>
      <c r="AE210" s="52"/>
      <c r="AF210" s="52"/>
      <c r="AG210" s="52"/>
      <c r="AH210" s="52"/>
      <c r="AI210" s="52"/>
      <c r="AJ210" s="52"/>
      <c r="AK210" s="52"/>
      <c r="AL210" s="52"/>
      <c r="AM210" s="52"/>
      <c r="AN210" s="52"/>
      <c r="AO210" s="52"/>
      <c r="AP210" s="52"/>
      <c r="AQ210" s="52"/>
      <c r="AR210" s="52"/>
      <c r="AS210" s="52"/>
      <c r="AT210" s="52"/>
      <c r="AU210" s="52"/>
      <c r="AV210" s="52"/>
      <c r="AW210" s="52"/>
      <c r="AX210" s="52"/>
      <c r="AY210" s="52"/>
      <c r="AZ210" s="52"/>
      <c r="BA210" s="52"/>
      <c r="BB210" s="52"/>
      <c r="BC210" s="52"/>
      <c r="BD210" s="52"/>
      <c r="BE210" s="52"/>
      <c r="BF210" s="54"/>
      <c r="BG210" s="52"/>
      <c r="BH210" s="52"/>
      <c r="BI210" s="52"/>
      <c r="BJ210" s="52"/>
      <c r="BK210" s="52"/>
      <c r="BL210" s="52"/>
      <c r="BM210" s="52"/>
      <c r="BN210" s="52"/>
      <c r="BO210" s="52"/>
      <c r="BP210" s="52"/>
      <c r="BQ210" s="52"/>
      <c r="BR210" s="52"/>
      <c r="BS210" s="52"/>
      <c r="BT210" s="52"/>
      <c r="BU210" s="52"/>
      <c r="BV210" s="52"/>
      <c r="BW210" s="52"/>
      <c r="BX210" s="52"/>
      <c r="BY210" s="52"/>
      <c r="BZ210" s="52"/>
      <c r="CA210" s="52"/>
      <c r="CB210" s="52"/>
      <c r="CC210" s="52"/>
      <c r="CD210" s="52"/>
      <c r="CE210" s="52"/>
      <c r="CF210" s="52"/>
      <c r="CG210" s="52"/>
      <c r="CH210" s="52"/>
      <c r="CI210" s="52"/>
      <c r="CJ210" s="52"/>
      <c r="CK210" s="52"/>
      <c r="CL210" s="52"/>
      <c r="CM210" s="52"/>
      <c r="CN210" s="52"/>
      <c r="CO210" s="52"/>
      <c r="CP210" s="52"/>
      <c r="CQ210" s="52"/>
      <c r="CR210" s="52"/>
      <c r="CS210" s="52"/>
      <c r="CT210" s="52"/>
      <c r="CU210" s="52"/>
      <c r="CV210" s="52"/>
      <c r="CW210" s="52"/>
      <c r="CX210" s="52"/>
      <c r="CY210" s="52"/>
      <c r="CZ210" s="52"/>
      <c r="DA210" s="52"/>
      <c r="DB210" s="52"/>
      <c r="DC210" s="52"/>
      <c r="DD210" s="52"/>
      <c r="DE210" s="52"/>
      <c r="DF210" s="52"/>
      <c r="DG210" s="52"/>
      <c r="DH210" s="52"/>
      <c r="DI210" s="52"/>
      <c r="DJ210" s="52"/>
      <c r="DK210" s="52"/>
      <c r="DL210" s="52"/>
      <c r="DM210" s="52"/>
      <c r="DN210" s="52"/>
      <c r="DO210" s="52"/>
      <c r="DP210" s="52"/>
      <c r="DQ210" s="91"/>
    </row>
    <row r="211" spans="1:121" s="45" customFormat="1">
      <c r="A211" s="12"/>
      <c r="B211" s="51"/>
      <c r="C211" s="52"/>
      <c r="D211" s="52"/>
      <c r="E211" s="52"/>
      <c r="F211" s="52"/>
      <c r="G211" s="56"/>
      <c r="H211" s="51"/>
      <c r="I211" s="51"/>
      <c r="J211" s="51"/>
      <c r="K211" s="21"/>
      <c r="L211" s="21"/>
      <c r="M211" s="52"/>
      <c r="N211" s="52"/>
      <c r="O211" s="52"/>
      <c r="P211" s="52"/>
      <c r="Q211" s="52"/>
      <c r="R211" s="52"/>
      <c r="S211" s="52"/>
      <c r="T211" s="52"/>
      <c r="U211" s="53"/>
      <c r="V211" s="52"/>
      <c r="W211" s="52"/>
      <c r="X211" s="52"/>
      <c r="Y211" s="52"/>
      <c r="Z211" s="52"/>
      <c r="AA211" s="52"/>
      <c r="AB211" s="52"/>
      <c r="AC211" s="52"/>
      <c r="AD211" s="52"/>
      <c r="AE211" s="52"/>
      <c r="AF211" s="52"/>
      <c r="AG211" s="52"/>
      <c r="AH211" s="52"/>
      <c r="AI211" s="52"/>
      <c r="AJ211" s="52"/>
      <c r="AK211" s="52"/>
      <c r="AL211" s="52"/>
      <c r="AM211" s="52"/>
      <c r="AN211" s="52"/>
      <c r="AO211" s="52"/>
      <c r="AP211" s="52"/>
      <c r="AQ211" s="52"/>
      <c r="AR211" s="52"/>
      <c r="AS211" s="52"/>
      <c r="AT211" s="52"/>
      <c r="AU211" s="52"/>
      <c r="AV211" s="52"/>
      <c r="AW211" s="52"/>
      <c r="AX211" s="52"/>
      <c r="AY211" s="52"/>
      <c r="AZ211" s="52"/>
      <c r="BA211" s="52"/>
      <c r="BB211" s="52"/>
      <c r="BC211" s="52"/>
      <c r="BD211" s="52"/>
      <c r="BE211" s="52"/>
      <c r="BF211" s="54"/>
      <c r="BG211" s="52"/>
      <c r="BH211" s="52"/>
      <c r="BI211" s="52"/>
      <c r="BJ211" s="52"/>
      <c r="BK211" s="52"/>
      <c r="BL211" s="52"/>
      <c r="BM211" s="52"/>
      <c r="BN211" s="52"/>
      <c r="BO211" s="52"/>
      <c r="BP211" s="52"/>
      <c r="BQ211" s="52"/>
      <c r="BR211" s="52"/>
      <c r="BS211" s="52"/>
      <c r="BT211" s="52"/>
      <c r="BU211" s="52"/>
      <c r="BV211" s="52"/>
      <c r="BW211" s="52"/>
      <c r="BX211" s="52"/>
      <c r="BY211" s="52"/>
      <c r="BZ211" s="52"/>
      <c r="CA211" s="52"/>
      <c r="CB211" s="52"/>
      <c r="CC211" s="52"/>
      <c r="CD211" s="52"/>
      <c r="CE211" s="52"/>
      <c r="CF211" s="52"/>
      <c r="CG211" s="52"/>
      <c r="CH211" s="52"/>
      <c r="CI211" s="52"/>
      <c r="CJ211" s="52"/>
      <c r="CK211" s="52"/>
      <c r="CL211" s="52"/>
      <c r="CM211" s="52"/>
      <c r="CN211" s="52"/>
      <c r="CO211" s="52"/>
      <c r="CP211" s="52"/>
      <c r="CQ211" s="52"/>
      <c r="CR211" s="52"/>
      <c r="CS211" s="52"/>
      <c r="CT211" s="52"/>
      <c r="CU211" s="52"/>
      <c r="CV211" s="52"/>
      <c r="CW211" s="52"/>
      <c r="CX211" s="52"/>
      <c r="CY211" s="52"/>
      <c r="CZ211" s="52"/>
      <c r="DA211" s="52"/>
      <c r="DB211" s="52"/>
      <c r="DC211" s="52"/>
      <c r="DD211" s="52"/>
      <c r="DE211" s="52"/>
      <c r="DF211" s="52"/>
      <c r="DG211" s="52"/>
      <c r="DH211" s="52"/>
      <c r="DI211" s="52"/>
      <c r="DJ211" s="52"/>
      <c r="DK211" s="52"/>
      <c r="DL211" s="52"/>
      <c r="DM211" s="52"/>
      <c r="DN211" s="52"/>
      <c r="DO211" s="52"/>
      <c r="DP211" s="52"/>
      <c r="DQ211" s="91"/>
    </row>
    <row r="212" spans="1:121" s="45" customFormat="1">
      <c r="A212" s="12"/>
      <c r="B212" s="51"/>
      <c r="C212" s="52"/>
      <c r="D212" s="52"/>
      <c r="E212" s="52"/>
      <c r="F212" s="52"/>
      <c r="G212" s="56"/>
      <c r="H212" s="51"/>
      <c r="I212" s="51"/>
      <c r="J212" s="51"/>
      <c r="K212" s="21"/>
      <c r="L212" s="21"/>
      <c r="M212" s="52"/>
      <c r="N212" s="52"/>
      <c r="O212" s="52"/>
      <c r="P212" s="52"/>
      <c r="Q212" s="52"/>
      <c r="R212" s="52"/>
      <c r="S212" s="52"/>
      <c r="T212" s="52"/>
      <c r="U212" s="53"/>
      <c r="V212" s="52"/>
      <c r="W212" s="52"/>
      <c r="X212" s="52"/>
      <c r="Y212" s="52"/>
      <c r="Z212" s="52"/>
      <c r="AA212" s="52"/>
      <c r="AB212" s="52"/>
      <c r="AC212" s="52"/>
      <c r="AD212" s="52"/>
      <c r="AE212" s="52"/>
      <c r="AF212" s="52"/>
      <c r="AG212" s="52"/>
      <c r="AH212" s="52"/>
      <c r="AI212" s="52"/>
      <c r="AJ212" s="52"/>
      <c r="AK212" s="52"/>
      <c r="AL212" s="52"/>
      <c r="AM212" s="52"/>
      <c r="AN212" s="52"/>
      <c r="AO212" s="52"/>
      <c r="AP212" s="52"/>
      <c r="AQ212" s="52"/>
      <c r="AR212" s="52"/>
      <c r="AS212" s="52"/>
      <c r="AT212" s="52"/>
      <c r="AU212" s="52"/>
      <c r="AV212" s="52"/>
      <c r="AW212" s="52"/>
      <c r="AX212" s="52"/>
      <c r="AY212" s="52"/>
      <c r="AZ212" s="52"/>
      <c r="BA212" s="52"/>
      <c r="BB212" s="52"/>
      <c r="BC212" s="52"/>
      <c r="BD212" s="52"/>
      <c r="BE212" s="52"/>
      <c r="BF212" s="54"/>
      <c r="BG212" s="52"/>
      <c r="BH212" s="52"/>
      <c r="BI212" s="52"/>
      <c r="BJ212" s="52"/>
      <c r="BK212" s="52"/>
      <c r="BL212" s="52"/>
      <c r="BM212" s="52"/>
      <c r="BN212" s="52"/>
      <c r="BO212" s="52"/>
      <c r="BP212" s="52"/>
      <c r="BQ212" s="52"/>
      <c r="BR212" s="52"/>
      <c r="BS212" s="52"/>
      <c r="BT212" s="52"/>
      <c r="BU212" s="52"/>
      <c r="BV212" s="52"/>
      <c r="BW212" s="52"/>
      <c r="BX212" s="52"/>
      <c r="BY212" s="52"/>
      <c r="BZ212" s="52"/>
      <c r="CA212" s="52"/>
      <c r="CB212" s="52"/>
      <c r="CC212" s="52"/>
      <c r="CD212" s="52"/>
      <c r="CE212" s="52"/>
      <c r="CF212" s="52"/>
      <c r="CG212" s="52"/>
      <c r="CH212" s="52"/>
      <c r="CI212" s="52"/>
      <c r="CJ212" s="52"/>
      <c r="CK212" s="52"/>
      <c r="CL212" s="52"/>
      <c r="CM212" s="52"/>
      <c r="CN212" s="52"/>
      <c r="CO212" s="52"/>
      <c r="CP212" s="52"/>
      <c r="CQ212" s="52"/>
      <c r="CR212" s="52"/>
      <c r="CS212" s="52"/>
      <c r="CT212" s="52"/>
      <c r="CU212" s="52"/>
      <c r="CV212" s="52"/>
      <c r="CW212" s="52"/>
      <c r="CX212" s="52"/>
      <c r="CY212" s="52"/>
      <c r="CZ212" s="52"/>
      <c r="DA212" s="52"/>
      <c r="DB212" s="52"/>
      <c r="DC212" s="52"/>
      <c r="DD212" s="52"/>
      <c r="DE212" s="52"/>
      <c r="DF212" s="52"/>
      <c r="DG212" s="52"/>
      <c r="DH212" s="52"/>
      <c r="DI212" s="52"/>
      <c r="DJ212" s="52"/>
      <c r="DK212" s="52"/>
      <c r="DL212" s="52"/>
      <c r="DM212" s="52"/>
      <c r="DN212" s="52"/>
      <c r="DO212" s="52"/>
      <c r="DP212" s="52"/>
      <c r="DQ212" s="91"/>
    </row>
    <row r="213" spans="1:121" s="45" customFormat="1">
      <c r="A213" s="12"/>
      <c r="B213" s="51"/>
      <c r="C213" s="52"/>
      <c r="D213" s="52"/>
      <c r="E213" s="52"/>
      <c r="F213" s="52"/>
      <c r="G213" s="56"/>
      <c r="H213" s="51"/>
      <c r="I213" s="51"/>
      <c r="J213" s="51"/>
      <c r="K213" s="21"/>
      <c r="L213" s="21"/>
      <c r="M213" s="52"/>
      <c r="N213" s="52"/>
      <c r="O213" s="52"/>
      <c r="P213" s="52"/>
      <c r="Q213" s="52"/>
      <c r="R213" s="52"/>
      <c r="S213" s="52"/>
      <c r="T213" s="52"/>
      <c r="U213" s="53"/>
      <c r="V213" s="52"/>
      <c r="W213" s="52"/>
      <c r="X213" s="52"/>
      <c r="Y213" s="52"/>
      <c r="Z213" s="52"/>
      <c r="AA213" s="52"/>
      <c r="AB213" s="52"/>
      <c r="AC213" s="52"/>
      <c r="AD213" s="52"/>
      <c r="AE213" s="52"/>
      <c r="AF213" s="52"/>
      <c r="AG213" s="52"/>
      <c r="AH213" s="52"/>
      <c r="AI213" s="52"/>
      <c r="AJ213" s="52"/>
      <c r="AK213" s="52"/>
      <c r="AL213" s="52"/>
      <c r="AM213" s="52"/>
      <c r="AN213" s="52"/>
      <c r="AO213" s="52"/>
      <c r="AP213" s="52"/>
      <c r="AQ213" s="52"/>
      <c r="AR213" s="52"/>
      <c r="AS213" s="52"/>
      <c r="AT213" s="52"/>
      <c r="AU213" s="52"/>
      <c r="AV213" s="52"/>
      <c r="AW213" s="52"/>
      <c r="AX213" s="52"/>
      <c r="AY213" s="52"/>
      <c r="AZ213" s="52"/>
      <c r="BA213" s="52"/>
      <c r="BB213" s="52"/>
      <c r="BC213" s="52"/>
      <c r="BD213" s="52"/>
      <c r="BE213" s="52"/>
      <c r="BF213" s="54"/>
      <c r="BG213" s="52"/>
      <c r="BH213" s="52"/>
      <c r="BI213" s="52"/>
      <c r="BJ213" s="52"/>
      <c r="BK213" s="52"/>
      <c r="BL213" s="52"/>
      <c r="BM213" s="52"/>
      <c r="BN213" s="52"/>
      <c r="BO213" s="52"/>
      <c r="BP213" s="52"/>
      <c r="BQ213" s="52"/>
      <c r="BR213" s="52"/>
      <c r="BS213" s="52"/>
      <c r="BT213" s="52"/>
      <c r="BU213" s="52"/>
      <c r="BV213" s="52"/>
      <c r="BW213" s="52"/>
      <c r="BX213" s="52"/>
      <c r="BY213" s="52"/>
      <c r="BZ213" s="52"/>
      <c r="CA213" s="52"/>
      <c r="CB213" s="52"/>
      <c r="CC213" s="52"/>
      <c r="CD213" s="52"/>
      <c r="CE213" s="52"/>
      <c r="CF213" s="52"/>
      <c r="CG213" s="52"/>
      <c r="CH213" s="52"/>
      <c r="CI213" s="52"/>
      <c r="CJ213" s="52"/>
      <c r="CK213" s="52"/>
      <c r="CL213" s="52"/>
      <c r="CM213" s="52"/>
      <c r="CN213" s="52"/>
      <c r="CO213" s="52"/>
      <c r="CP213" s="52"/>
      <c r="CQ213" s="52"/>
      <c r="CR213" s="52"/>
      <c r="CS213" s="52"/>
      <c r="CT213" s="52"/>
      <c r="CU213" s="52"/>
      <c r="CV213" s="52"/>
      <c r="CW213" s="52"/>
      <c r="CX213" s="52"/>
      <c r="CY213" s="52"/>
      <c r="CZ213" s="52"/>
      <c r="DA213" s="52"/>
      <c r="DB213" s="52"/>
      <c r="DC213" s="52"/>
      <c r="DD213" s="52"/>
      <c r="DE213" s="52"/>
      <c r="DF213" s="52"/>
      <c r="DG213" s="52"/>
      <c r="DH213" s="52"/>
      <c r="DI213" s="52"/>
      <c r="DJ213" s="52"/>
      <c r="DK213" s="52"/>
      <c r="DL213" s="52"/>
      <c r="DM213" s="52"/>
      <c r="DN213" s="52"/>
      <c r="DO213" s="52"/>
      <c r="DP213" s="52"/>
      <c r="DQ213" s="91"/>
    </row>
    <row r="214" spans="1:121" s="44" customFormat="1">
      <c r="A214" s="12"/>
      <c r="B214" s="51"/>
      <c r="C214" s="52"/>
      <c r="D214" s="52"/>
      <c r="E214" s="52"/>
      <c r="F214" s="52"/>
      <c r="G214" s="56"/>
      <c r="H214" s="51"/>
      <c r="I214" s="51"/>
      <c r="J214" s="51"/>
      <c r="K214" s="21"/>
      <c r="L214" s="21"/>
      <c r="M214" s="52"/>
      <c r="N214" s="52"/>
      <c r="O214" s="52"/>
      <c r="P214" s="52"/>
      <c r="Q214" s="52"/>
      <c r="R214" s="52"/>
      <c r="S214" s="52"/>
      <c r="T214" s="52"/>
      <c r="U214" s="53"/>
      <c r="V214" s="52"/>
      <c r="W214" s="52"/>
      <c r="X214" s="52"/>
      <c r="Y214" s="52"/>
      <c r="Z214" s="52"/>
      <c r="AA214" s="52"/>
      <c r="AB214" s="52"/>
      <c r="AC214" s="52"/>
      <c r="AD214" s="52"/>
      <c r="AE214" s="52"/>
      <c r="AF214" s="52"/>
      <c r="AG214" s="52"/>
      <c r="AH214" s="52"/>
      <c r="AI214" s="52"/>
      <c r="AJ214" s="52"/>
      <c r="AK214" s="52"/>
      <c r="AL214" s="52"/>
      <c r="AM214" s="52"/>
      <c r="AN214" s="52"/>
      <c r="AO214" s="52"/>
      <c r="AP214" s="52"/>
      <c r="AQ214" s="52"/>
      <c r="AR214" s="52"/>
      <c r="AS214" s="52"/>
      <c r="AT214" s="52"/>
      <c r="AU214" s="52"/>
      <c r="AV214" s="52"/>
      <c r="AW214" s="52"/>
      <c r="AX214" s="52"/>
      <c r="AY214" s="52"/>
      <c r="AZ214" s="52"/>
      <c r="BA214" s="52"/>
      <c r="BB214" s="52"/>
      <c r="BC214" s="52"/>
      <c r="BD214" s="52"/>
      <c r="BE214" s="52"/>
      <c r="BF214" s="54"/>
      <c r="BG214" s="52"/>
      <c r="BH214" s="52"/>
      <c r="BI214" s="52"/>
      <c r="BJ214" s="52"/>
      <c r="BK214" s="52"/>
      <c r="BL214" s="52"/>
      <c r="BM214" s="52"/>
      <c r="BN214" s="52"/>
      <c r="BO214" s="52"/>
      <c r="BP214" s="52"/>
      <c r="BQ214" s="52"/>
      <c r="BR214" s="52"/>
      <c r="BS214" s="52"/>
      <c r="BT214" s="52"/>
      <c r="BU214" s="52"/>
      <c r="BV214" s="52"/>
      <c r="BW214" s="52"/>
      <c r="BX214" s="52"/>
      <c r="BY214" s="52"/>
      <c r="BZ214" s="52"/>
      <c r="CA214" s="52"/>
      <c r="CB214" s="52"/>
      <c r="CC214" s="52"/>
      <c r="CD214" s="52"/>
      <c r="CE214" s="52"/>
      <c r="CF214" s="52"/>
      <c r="CG214" s="52"/>
      <c r="CH214" s="52"/>
      <c r="CI214" s="52"/>
      <c r="CJ214" s="52"/>
      <c r="CK214" s="52"/>
      <c r="CL214" s="52"/>
      <c r="CM214" s="52"/>
      <c r="CN214" s="52"/>
      <c r="CO214" s="52"/>
      <c r="CP214" s="52"/>
      <c r="CQ214" s="52"/>
      <c r="CR214" s="52"/>
      <c r="CS214" s="52"/>
      <c r="CT214" s="52"/>
      <c r="CU214" s="52"/>
      <c r="CV214" s="52"/>
      <c r="CW214" s="52"/>
      <c r="CX214" s="52"/>
      <c r="CY214" s="52"/>
      <c r="CZ214" s="52"/>
      <c r="DA214" s="52"/>
      <c r="DB214" s="52"/>
      <c r="DC214" s="52"/>
      <c r="DD214" s="52"/>
      <c r="DE214" s="52"/>
      <c r="DF214" s="52"/>
      <c r="DG214" s="52"/>
      <c r="DH214" s="52"/>
      <c r="DI214" s="52"/>
      <c r="DJ214" s="52"/>
      <c r="DK214" s="52"/>
      <c r="DL214" s="52"/>
      <c r="DM214" s="52"/>
      <c r="DN214" s="52"/>
      <c r="DO214" s="52"/>
      <c r="DP214" s="52"/>
      <c r="DQ214" s="91"/>
    </row>
    <row r="215" spans="1:121" s="45" customFormat="1">
      <c r="A215" s="12"/>
      <c r="B215" s="51"/>
      <c r="C215" s="52"/>
      <c r="D215" s="52"/>
      <c r="E215" s="52"/>
      <c r="F215" s="52"/>
      <c r="G215" s="56"/>
      <c r="H215" s="51"/>
      <c r="I215" s="51"/>
      <c r="J215" s="51"/>
      <c r="K215" s="21"/>
      <c r="L215" s="21"/>
      <c r="M215" s="52"/>
      <c r="N215" s="52"/>
      <c r="O215" s="52"/>
      <c r="P215" s="52"/>
      <c r="Q215" s="52"/>
      <c r="R215" s="52"/>
      <c r="S215" s="52"/>
      <c r="T215" s="52"/>
      <c r="U215" s="53"/>
      <c r="V215" s="52"/>
      <c r="W215" s="52"/>
      <c r="X215" s="52"/>
      <c r="Y215" s="52"/>
      <c r="Z215" s="52"/>
      <c r="AA215" s="52"/>
      <c r="AB215" s="52"/>
      <c r="AC215" s="52"/>
      <c r="AD215" s="52"/>
      <c r="AE215" s="52"/>
      <c r="AF215" s="52"/>
      <c r="AG215" s="52"/>
      <c r="AH215" s="52"/>
      <c r="AI215" s="52"/>
      <c r="AJ215" s="52"/>
      <c r="AK215" s="52"/>
      <c r="AL215" s="52"/>
      <c r="AM215" s="52"/>
      <c r="AN215" s="52"/>
      <c r="AO215" s="52"/>
      <c r="AP215" s="52"/>
      <c r="AQ215" s="52"/>
      <c r="AR215" s="52"/>
      <c r="AS215" s="52"/>
      <c r="AT215" s="52"/>
      <c r="AU215" s="52"/>
      <c r="AV215" s="52"/>
      <c r="AW215" s="52"/>
      <c r="AX215" s="52"/>
      <c r="AY215" s="52"/>
      <c r="AZ215" s="52"/>
      <c r="BA215" s="52"/>
      <c r="BB215" s="52"/>
      <c r="BC215" s="52"/>
      <c r="BD215" s="52"/>
      <c r="BE215" s="52"/>
      <c r="BF215" s="54"/>
      <c r="BG215" s="52"/>
      <c r="BH215" s="52"/>
      <c r="BI215" s="52"/>
      <c r="BJ215" s="52"/>
      <c r="BK215" s="52"/>
      <c r="BL215" s="52"/>
      <c r="BM215" s="52"/>
      <c r="BN215" s="52"/>
      <c r="BO215" s="52"/>
      <c r="BP215" s="52"/>
      <c r="BQ215" s="52"/>
      <c r="BR215" s="52"/>
      <c r="BS215" s="52"/>
      <c r="BT215" s="52"/>
      <c r="BU215" s="52"/>
      <c r="BV215" s="52"/>
      <c r="BW215" s="52"/>
      <c r="BX215" s="52"/>
      <c r="BY215" s="52"/>
      <c r="BZ215" s="52"/>
      <c r="CA215" s="52"/>
      <c r="CB215" s="52"/>
      <c r="CC215" s="52"/>
      <c r="CD215" s="52"/>
      <c r="CE215" s="52"/>
      <c r="CF215" s="52"/>
      <c r="CG215" s="52"/>
      <c r="CH215" s="52"/>
      <c r="CI215" s="52"/>
      <c r="CJ215" s="52"/>
      <c r="CK215" s="52"/>
      <c r="CL215" s="52"/>
      <c r="CM215" s="52"/>
      <c r="CN215" s="52"/>
      <c r="CO215" s="52"/>
      <c r="CP215" s="52"/>
      <c r="CQ215" s="52"/>
      <c r="CR215" s="52"/>
      <c r="CS215" s="52"/>
      <c r="CT215" s="52"/>
      <c r="CU215" s="52"/>
      <c r="CV215" s="52"/>
      <c r="CW215" s="52"/>
      <c r="CX215" s="52"/>
      <c r="CY215" s="52"/>
      <c r="CZ215" s="52"/>
      <c r="DA215" s="52"/>
      <c r="DB215" s="52"/>
      <c r="DC215" s="52"/>
      <c r="DD215" s="52"/>
      <c r="DE215" s="52"/>
      <c r="DF215" s="52"/>
      <c r="DG215" s="52"/>
      <c r="DH215" s="52"/>
      <c r="DI215" s="52"/>
      <c r="DJ215" s="52"/>
      <c r="DK215" s="52"/>
      <c r="DL215" s="52"/>
      <c r="DM215" s="52"/>
      <c r="DN215" s="52"/>
      <c r="DO215" s="52"/>
      <c r="DP215" s="52"/>
      <c r="DQ215" s="91"/>
    </row>
    <row r="216" spans="1:121" s="45" customFormat="1">
      <c r="A216" s="12"/>
      <c r="B216" s="59"/>
      <c r="C216" s="60"/>
      <c r="D216" s="60"/>
      <c r="E216" s="61"/>
      <c r="F216" s="62"/>
      <c r="G216" s="56"/>
      <c r="H216" s="51"/>
      <c r="I216" s="51"/>
      <c r="J216" s="51"/>
      <c r="K216" s="63"/>
      <c r="L216" s="63"/>
      <c r="M216" s="52"/>
      <c r="N216" s="52"/>
      <c r="O216" s="52"/>
      <c r="P216" s="52"/>
      <c r="Q216" s="52"/>
      <c r="R216" s="52"/>
      <c r="S216" s="52"/>
      <c r="T216" s="52"/>
      <c r="U216" s="53"/>
      <c r="V216" s="52"/>
      <c r="W216" s="52"/>
      <c r="X216" s="52"/>
      <c r="Y216" s="52"/>
      <c r="Z216" s="52"/>
      <c r="AA216" s="52"/>
      <c r="AB216" s="52"/>
      <c r="AC216" s="52"/>
      <c r="AD216" s="52"/>
      <c r="AE216" s="52"/>
      <c r="AF216" s="52"/>
      <c r="AG216" s="52"/>
      <c r="AH216" s="52"/>
      <c r="AI216" s="52"/>
      <c r="AJ216" s="52"/>
      <c r="AK216" s="52"/>
      <c r="AL216" s="52"/>
      <c r="AM216" s="52"/>
      <c r="AN216" s="52"/>
      <c r="AO216" s="52"/>
      <c r="AP216" s="52"/>
      <c r="AQ216" s="52"/>
      <c r="AR216" s="52"/>
      <c r="AS216" s="52"/>
      <c r="AT216" s="52"/>
      <c r="AU216" s="52"/>
      <c r="AV216" s="52"/>
      <c r="AW216" s="52"/>
      <c r="AX216" s="52"/>
      <c r="AY216" s="52"/>
      <c r="AZ216" s="52"/>
      <c r="BA216" s="52"/>
      <c r="BB216" s="52"/>
      <c r="BC216" s="52"/>
      <c r="BD216" s="52"/>
      <c r="BE216" s="52"/>
      <c r="BF216" s="54"/>
      <c r="BG216" s="52"/>
      <c r="BH216" s="52"/>
      <c r="BI216" s="52"/>
      <c r="BJ216" s="52"/>
      <c r="BK216" s="52"/>
      <c r="BL216" s="52"/>
      <c r="BM216" s="52"/>
      <c r="BN216" s="52"/>
      <c r="BO216" s="52"/>
      <c r="BP216" s="52"/>
      <c r="BQ216" s="52"/>
      <c r="BR216" s="52"/>
      <c r="BS216" s="52"/>
      <c r="BT216" s="52"/>
      <c r="BU216" s="52"/>
      <c r="BV216" s="52"/>
      <c r="BW216" s="52"/>
      <c r="BX216" s="52"/>
      <c r="BY216" s="52"/>
      <c r="BZ216" s="52"/>
      <c r="CA216" s="52"/>
      <c r="CB216" s="52"/>
      <c r="CC216" s="52"/>
      <c r="CD216" s="52"/>
      <c r="CE216" s="52"/>
      <c r="CF216" s="52"/>
      <c r="CG216" s="52"/>
      <c r="CH216" s="52"/>
      <c r="CI216" s="52"/>
      <c r="CJ216" s="52"/>
      <c r="CK216" s="52"/>
      <c r="CL216" s="52"/>
      <c r="CM216" s="52"/>
      <c r="CN216" s="52"/>
      <c r="CO216" s="52"/>
      <c r="CP216" s="52"/>
      <c r="CQ216" s="52"/>
      <c r="CR216" s="52"/>
      <c r="CS216" s="52"/>
      <c r="CT216" s="52"/>
      <c r="CU216" s="52"/>
      <c r="CV216" s="52"/>
      <c r="CW216" s="52"/>
      <c r="CX216" s="52"/>
      <c r="CY216" s="52"/>
      <c r="CZ216" s="52"/>
      <c r="DA216" s="52"/>
      <c r="DB216" s="52"/>
      <c r="DC216" s="52"/>
      <c r="DD216" s="52"/>
      <c r="DE216" s="52"/>
      <c r="DF216" s="52"/>
      <c r="DG216" s="52"/>
      <c r="DH216" s="52"/>
      <c r="DI216" s="52"/>
      <c r="DJ216" s="52"/>
      <c r="DK216" s="52"/>
      <c r="DL216" s="52"/>
      <c r="DM216" s="52"/>
      <c r="DN216" s="52"/>
      <c r="DO216" s="52"/>
      <c r="DP216" s="52"/>
      <c r="DQ216" s="91"/>
    </row>
    <row r="217" spans="1:121" s="44" customFormat="1">
      <c r="A217" s="12"/>
      <c r="B217" s="51"/>
      <c r="C217" s="3"/>
      <c r="D217" s="3"/>
      <c r="E217" s="6"/>
      <c r="F217" s="5"/>
      <c r="G217" s="56"/>
      <c r="H217" s="51"/>
      <c r="I217" s="51"/>
      <c r="J217" s="51"/>
      <c r="K217" s="52"/>
      <c r="L217" s="63"/>
      <c r="M217" s="52"/>
      <c r="N217" s="52"/>
      <c r="O217" s="52"/>
      <c r="P217" s="52"/>
      <c r="Q217" s="52"/>
      <c r="R217" s="52"/>
      <c r="S217" s="52"/>
      <c r="T217" s="52"/>
      <c r="U217" s="53"/>
      <c r="V217" s="52"/>
      <c r="W217" s="52"/>
      <c r="X217" s="52"/>
      <c r="Y217" s="52"/>
      <c r="Z217" s="52"/>
      <c r="AA217" s="52"/>
      <c r="AB217" s="52"/>
      <c r="AC217" s="52"/>
      <c r="AD217" s="52"/>
      <c r="AE217" s="52"/>
      <c r="AF217" s="52"/>
      <c r="AG217" s="52"/>
      <c r="AH217" s="52"/>
      <c r="AI217" s="52"/>
      <c r="AJ217" s="52"/>
      <c r="AK217" s="52"/>
      <c r="AL217" s="52"/>
      <c r="AM217" s="52"/>
      <c r="AN217" s="52"/>
      <c r="AO217" s="52"/>
      <c r="AP217" s="52"/>
      <c r="AQ217" s="52"/>
      <c r="AR217" s="52"/>
      <c r="AS217" s="52"/>
      <c r="AT217" s="52"/>
      <c r="AU217" s="52"/>
      <c r="AV217" s="52"/>
      <c r="AW217" s="52"/>
      <c r="AX217" s="52"/>
      <c r="AY217" s="52"/>
      <c r="AZ217" s="52"/>
      <c r="BA217" s="52"/>
      <c r="BB217" s="52"/>
      <c r="BC217" s="52"/>
      <c r="BD217" s="52"/>
      <c r="BE217" s="52"/>
      <c r="BF217" s="54"/>
      <c r="BG217" s="52"/>
      <c r="BH217" s="52"/>
      <c r="BI217" s="52"/>
      <c r="BJ217" s="52"/>
      <c r="BK217" s="52"/>
      <c r="BL217" s="52"/>
      <c r="BM217" s="52"/>
      <c r="BN217" s="52"/>
      <c r="BO217" s="52"/>
      <c r="BP217" s="52"/>
      <c r="BQ217" s="52"/>
      <c r="BR217" s="52"/>
      <c r="BS217" s="52"/>
      <c r="BT217" s="52"/>
      <c r="BU217" s="52"/>
      <c r="BV217" s="52"/>
      <c r="BW217" s="52"/>
      <c r="BX217" s="52"/>
      <c r="BY217" s="52"/>
      <c r="BZ217" s="52"/>
      <c r="CA217" s="52"/>
      <c r="CB217" s="52"/>
      <c r="CC217" s="52"/>
      <c r="CD217" s="52"/>
      <c r="CE217" s="52"/>
      <c r="CF217" s="52"/>
      <c r="CG217" s="52"/>
      <c r="CH217" s="52"/>
      <c r="CI217" s="52"/>
      <c r="CJ217" s="52"/>
      <c r="CK217" s="52"/>
      <c r="CL217" s="52"/>
      <c r="CM217" s="52"/>
      <c r="CN217" s="52"/>
      <c r="CO217" s="52"/>
      <c r="CP217" s="52"/>
      <c r="CQ217" s="52"/>
      <c r="CR217" s="52"/>
      <c r="CS217" s="52"/>
      <c r="CT217" s="52"/>
      <c r="CU217" s="52"/>
      <c r="CV217" s="52"/>
      <c r="CW217" s="52"/>
      <c r="CX217" s="52"/>
      <c r="CY217" s="52"/>
      <c r="CZ217" s="52"/>
      <c r="DA217" s="52"/>
      <c r="DB217" s="52"/>
      <c r="DC217" s="52"/>
      <c r="DD217" s="52"/>
      <c r="DE217" s="52"/>
      <c r="DF217" s="52"/>
      <c r="DG217" s="52"/>
      <c r="DH217" s="52"/>
      <c r="DI217" s="52"/>
      <c r="DJ217" s="52"/>
      <c r="DK217" s="52"/>
      <c r="DL217" s="52"/>
      <c r="DM217" s="52"/>
      <c r="DN217" s="52"/>
      <c r="DO217" s="52"/>
      <c r="DP217" s="52"/>
      <c r="DQ217" s="91"/>
    </row>
    <row r="218" spans="1:121" s="45" customFormat="1">
      <c r="A218" s="12"/>
      <c r="B218" s="51"/>
      <c r="C218" s="3"/>
      <c r="D218" s="3"/>
      <c r="E218" s="6"/>
      <c r="F218" s="5"/>
      <c r="G218" s="56"/>
      <c r="H218" s="51"/>
      <c r="I218" s="51"/>
      <c r="J218" s="51"/>
      <c r="K218" s="52"/>
      <c r="L218" s="63"/>
      <c r="M218" s="52"/>
      <c r="N218" s="52"/>
      <c r="O218" s="52"/>
      <c r="P218" s="52"/>
      <c r="Q218" s="52"/>
      <c r="R218" s="52"/>
      <c r="S218" s="52"/>
      <c r="T218" s="52"/>
      <c r="U218" s="53"/>
      <c r="V218" s="52"/>
      <c r="W218" s="52"/>
      <c r="X218" s="52"/>
      <c r="Y218" s="52"/>
      <c r="Z218" s="52"/>
      <c r="AA218" s="52"/>
      <c r="AB218" s="52"/>
      <c r="AC218" s="52"/>
      <c r="AD218" s="52"/>
      <c r="AE218" s="52"/>
      <c r="AF218" s="52"/>
      <c r="AG218" s="52"/>
      <c r="AH218" s="52"/>
      <c r="AI218" s="52"/>
      <c r="AJ218" s="52"/>
      <c r="AK218" s="52"/>
      <c r="AL218" s="52"/>
      <c r="AM218" s="52"/>
      <c r="AN218" s="52"/>
      <c r="AO218" s="52"/>
      <c r="AP218" s="52"/>
      <c r="AQ218" s="52"/>
      <c r="AR218" s="52"/>
      <c r="AS218" s="52"/>
      <c r="AT218" s="52"/>
      <c r="AU218" s="52"/>
      <c r="AV218" s="52"/>
      <c r="AW218" s="52"/>
      <c r="AX218" s="52"/>
      <c r="AY218" s="52"/>
      <c r="AZ218" s="52"/>
      <c r="BA218" s="52"/>
      <c r="BB218" s="52"/>
      <c r="BC218" s="52"/>
      <c r="BD218" s="52"/>
      <c r="BE218" s="52"/>
      <c r="BF218" s="54"/>
      <c r="BG218" s="52"/>
      <c r="BH218" s="52"/>
      <c r="BI218" s="52"/>
      <c r="BJ218" s="52"/>
      <c r="BK218" s="52"/>
      <c r="BL218" s="52"/>
      <c r="BM218" s="52"/>
      <c r="BN218" s="52"/>
      <c r="BO218" s="52"/>
      <c r="BP218" s="52"/>
      <c r="BQ218" s="52"/>
      <c r="BR218" s="52"/>
      <c r="BS218" s="52"/>
      <c r="BT218" s="52"/>
      <c r="BU218" s="52"/>
      <c r="BV218" s="52"/>
      <c r="BW218" s="52"/>
      <c r="BX218" s="52"/>
      <c r="BY218" s="52"/>
      <c r="BZ218" s="52"/>
      <c r="CA218" s="52"/>
      <c r="CB218" s="52"/>
      <c r="CC218" s="52"/>
      <c r="CD218" s="52"/>
      <c r="CE218" s="52"/>
      <c r="CF218" s="52"/>
      <c r="CG218" s="52"/>
      <c r="CH218" s="52"/>
      <c r="CI218" s="52"/>
      <c r="CJ218" s="52"/>
      <c r="CK218" s="52"/>
      <c r="CL218" s="52"/>
      <c r="CM218" s="52"/>
      <c r="CN218" s="52"/>
      <c r="CO218" s="52"/>
      <c r="CP218" s="52"/>
      <c r="CQ218" s="52"/>
      <c r="CR218" s="52"/>
      <c r="CS218" s="52"/>
      <c r="CT218" s="52"/>
      <c r="CU218" s="52"/>
      <c r="CV218" s="52"/>
      <c r="CW218" s="52"/>
      <c r="CX218" s="52"/>
      <c r="CY218" s="52"/>
      <c r="CZ218" s="52"/>
      <c r="DA218" s="52"/>
      <c r="DB218" s="52"/>
      <c r="DC218" s="52"/>
      <c r="DD218" s="52"/>
      <c r="DE218" s="52"/>
      <c r="DF218" s="52"/>
      <c r="DG218" s="52"/>
      <c r="DH218" s="52"/>
      <c r="DI218" s="52"/>
      <c r="DJ218" s="52"/>
      <c r="DK218" s="52"/>
      <c r="DL218" s="52"/>
      <c r="DM218" s="52"/>
      <c r="DN218" s="52"/>
      <c r="DO218" s="52"/>
      <c r="DP218" s="52"/>
      <c r="DQ218" s="91"/>
    </row>
    <row r="219" spans="1:121" s="45" customFormat="1">
      <c r="A219" s="12"/>
      <c r="B219" s="51"/>
      <c r="C219" s="3"/>
      <c r="D219" s="3"/>
      <c r="E219" s="6"/>
      <c r="F219" s="5"/>
      <c r="G219" s="56"/>
      <c r="H219" s="51"/>
      <c r="I219" s="51"/>
      <c r="J219" s="51"/>
      <c r="K219" s="52"/>
      <c r="L219" s="63"/>
      <c r="M219" s="52"/>
      <c r="N219" s="52"/>
      <c r="O219" s="52"/>
      <c r="P219" s="52"/>
      <c r="Q219" s="52"/>
      <c r="R219" s="52"/>
      <c r="S219" s="52"/>
      <c r="T219" s="52"/>
      <c r="U219" s="53"/>
      <c r="V219" s="52"/>
      <c r="W219" s="52"/>
      <c r="X219" s="52"/>
      <c r="Y219" s="52"/>
      <c r="Z219" s="52"/>
      <c r="AA219" s="52"/>
      <c r="AB219" s="52"/>
      <c r="AC219" s="52"/>
      <c r="AD219" s="52"/>
      <c r="AE219" s="52"/>
      <c r="AF219" s="52"/>
      <c r="AG219" s="52"/>
      <c r="AH219" s="52"/>
      <c r="AI219" s="52"/>
      <c r="AJ219" s="52"/>
      <c r="AK219" s="52"/>
      <c r="AL219" s="52"/>
      <c r="AM219" s="52"/>
      <c r="AN219" s="52"/>
      <c r="AO219" s="52"/>
      <c r="AP219" s="52"/>
      <c r="AQ219" s="52"/>
      <c r="AR219" s="52"/>
      <c r="AS219" s="52"/>
      <c r="AT219" s="52"/>
      <c r="AU219" s="52"/>
      <c r="AV219" s="52"/>
      <c r="AW219" s="52"/>
      <c r="AX219" s="52"/>
      <c r="AY219" s="52"/>
      <c r="AZ219" s="52"/>
      <c r="BA219" s="52"/>
      <c r="BB219" s="52"/>
      <c r="BC219" s="52"/>
      <c r="BD219" s="52"/>
      <c r="BE219" s="52"/>
      <c r="BF219" s="54"/>
      <c r="BG219" s="52"/>
      <c r="BH219" s="52"/>
      <c r="BI219" s="52"/>
      <c r="BJ219" s="52"/>
      <c r="BK219" s="52"/>
      <c r="BL219" s="52"/>
      <c r="BM219" s="52"/>
      <c r="BN219" s="52"/>
      <c r="BO219" s="52"/>
      <c r="BP219" s="52"/>
      <c r="BQ219" s="52"/>
      <c r="BR219" s="52"/>
      <c r="BS219" s="52"/>
      <c r="BT219" s="52"/>
      <c r="BU219" s="52"/>
      <c r="BV219" s="52"/>
      <c r="BW219" s="52"/>
      <c r="BX219" s="52"/>
      <c r="BY219" s="52"/>
      <c r="BZ219" s="52"/>
      <c r="CA219" s="52"/>
      <c r="CB219" s="52"/>
      <c r="CC219" s="52"/>
      <c r="CD219" s="52"/>
      <c r="CE219" s="52"/>
      <c r="CF219" s="52"/>
      <c r="CG219" s="52"/>
      <c r="CH219" s="52"/>
      <c r="CI219" s="52"/>
      <c r="CJ219" s="52"/>
      <c r="CK219" s="52"/>
      <c r="CL219" s="52"/>
      <c r="CM219" s="52"/>
      <c r="CN219" s="52"/>
      <c r="CO219" s="52"/>
      <c r="CP219" s="52"/>
      <c r="CQ219" s="52"/>
      <c r="CR219" s="52"/>
      <c r="CS219" s="52"/>
      <c r="CT219" s="52"/>
      <c r="CU219" s="52"/>
      <c r="CV219" s="52"/>
      <c r="CW219" s="52"/>
      <c r="CX219" s="52"/>
      <c r="CY219" s="52"/>
      <c r="CZ219" s="52"/>
      <c r="DA219" s="52"/>
      <c r="DB219" s="52"/>
      <c r="DC219" s="52"/>
      <c r="DD219" s="52"/>
      <c r="DE219" s="52"/>
      <c r="DF219" s="52"/>
      <c r="DG219" s="52"/>
      <c r="DH219" s="52"/>
      <c r="DI219" s="52"/>
      <c r="DJ219" s="52"/>
      <c r="DK219" s="52"/>
      <c r="DL219" s="52"/>
      <c r="DM219" s="52"/>
      <c r="DN219" s="52"/>
      <c r="DO219" s="52"/>
      <c r="DP219" s="52"/>
      <c r="DQ219" s="91"/>
    </row>
    <row r="220" spans="1:121" s="44" customFormat="1">
      <c r="A220" s="12"/>
      <c r="B220" s="51"/>
      <c r="C220" s="52"/>
      <c r="D220" s="52"/>
      <c r="E220" s="52"/>
      <c r="F220" s="52"/>
      <c r="G220" s="56"/>
      <c r="H220" s="51"/>
      <c r="I220" s="51"/>
      <c r="J220" s="51"/>
      <c r="K220" s="52"/>
      <c r="L220" s="63"/>
      <c r="M220" s="52"/>
      <c r="N220" s="52"/>
      <c r="O220" s="52"/>
      <c r="P220" s="52"/>
      <c r="Q220" s="52"/>
      <c r="R220" s="52"/>
      <c r="S220" s="52"/>
      <c r="T220" s="52"/>
      <c r="U220" s="53"/>
      <c r="V220" s="52"/>
      <c r="W220" s="52"/>
      <c r="X220" s="52"/>
      <c r="Y220" s="52"/>
      <c r="Z220" s="52"/>
      <c r="AA220" s="52"/>
      <c r="AB220" s="52"/>
      <c r="AC220" s="52"/>
      <c r="AD220" s="52"/>
      <c r="AE220" s="52"/>
      <c r="AF220" s="52"/>
      <c r="AG220" s="52"/>
      <c r="AH220" s="52"/>
      <c r="AI220" s="52"/>
      <c r="AJ220" s="52"/>
      <c r="AK220" s="52"/>
      <c r="AL220" s="52"/>
      <c r="AM220" s="52"/>
      <c r="AN220" s="52"/>
      <c r="AO220" s="52"/>
      <c r="AP220" s="52"/>
      <c r="AQ220" s="52"/>
      <c r="AR220" s="52"/>
      <c r="AS220" s="52"/>
      <c r="AT220" s="52"/>
      <c r="AU220" s="52"/>
      <c r="AV220" s="52"/>
      <c r="AW220" s="52"/>
      <c r="AX220" s="52"/>
      <c r="AY220" s="52"/>
      <c r="AZ220" s="52"/>
      <c r="BA220" s="52"/>
      <c r="BB220" s="52"/>
      <c r="BC220" s="52"/>
      <c r="BD220" s="52"/>
      <c r="BE220" s="52"/>
      <c r="BF220" s="54"/>
      <c r="BG220" s="52"/>
      <c r="BH220" s="52"/>
      <c r="BI220" s="52"/>
      <c r="BJ220" s="52"/>
      <c r="BK220" s="52"/>
      <c r="BL220" s="52"/>
      <c r="BM220" s="52"/>
      <c r="BN220" s="52"/>
      <c r="BO220" s="52"/>
      <c r="BP220" s="52"/>
      <c r="BQ220" s="52"/>
      <c r="BR220" s="52"/>
      <c r="BS220" s="52"/>
      <c r="BT220" s="52"/>
      <c r="BU220" s="52"/>
      <c r="BV220" s="52"/>
      <c r="BW220" s="52"/>
      <c r="BX220" s="52"/>
      <c r="BY220" s="52"/>
      <c r="BZ220" s="52"/>
      <c r="CA220" s="52"/>
      <c r="CB220" s="52"/>
      <c r="CC220" s="52"/>
      <c r="CD220" s="52"/>
      <c r="CE220" s="52"/>
      <c r="CF220" s="52"/>
      <c r="CG220" s="52"/>
      <c r="CH220" s="52"/>
      <c r="CI220" s="52"/>
      <c r="CJ220" s="52"/>
      <c r="CK220" s="52"/>
      <c r="CL220" s="52"/>
      <c r="CM220" s="52"/>
      <c r="CN220" s="52"/>
      <c r="CO220" s="52"/>
      <c r="CP220" s="52"/>
      <c r="CQ220" s="52"/>
      <c r="CR220" s="52"/>
      <c r="CS220" s="52"/>
      <c r="CT220" s="52"/>
      <c r="CU220" s="52"/>
      <c r="CV220" s="52"/>
      <c r="CW220" s="52"/>
      <c r="CX220" s="52"/>
      <c r="CY220" s="52"/>
      <c r="CZ220" s="52"/>
      <c r="DA220" s="52"/>
      <c r="DB220" s="52"/>
      <c r="DC220" s="52"/>
      <c r="DD220" s="52"/>
      <c r="DE220" s="52"/>
      <c r="DF220" s="52"/>
      <c r="DG220" s="52"/>
      <c r="DH220" s="52"/>
      <c r="DI220" s="52"/>
      <c r="DJ220" s="52"/>
      <c r="DK220" s="52"/>
      <c r="DL220" s="52"/>
      <c r="DM220" s="52"/>
      <c r="DN220" s="52"/>
      <c r="DO220" s="52"/>
      <c r="DP220" s="52"/>
      <c r="DQ220" s="91"/>
    </row>
    <row r="221" spans="1:121" s="44" customFormat="1">
      <c r="A221" s="12"/>
      <c r="B221" s="4"/>
      <c r="C221" s="3"/>
      <c r="D221" s="3"/>
      <c r="E221" s="6"/>
      <c r="F221" s="5"/>
      <c r="G221" s="56"/>
      <c r="H221" s="51"/>
      <c r="I221" s="51"/>
      <c r="J221" s="51"/>
      <c r="K221" s="52"/>
      <c r="L221" s="63"/>
      <c r="M221" s="52"/>
      <c r="N221" s="52"/>
      <c r="O221" s="52"/>
      <c r="P221" s="52"/>
      <c r="Q221" s="52"/>
      <c r="R221" s="52"/>
      <c r="S221" s="52"/>
      <c r="T221" s="52"/>
      <c r="U221" s="53"/>
      <c r="V221" s="52"/>
      <c r="W221" s="52"/>
      <c r="X221" s="52"/>
      <c r="Y221" s="52"/>
      <c r="Z221" s="52"/>
      <c r="AA221" s="52"/>
      <c r="AB221" s="52"/>
      <c r="AC221" s="52"/>
      <c r="AD221" s="52"/>
      <c r="AE221" s="52"/>
      <c r="AF221" s="52"/>
      <c r="AG221" s="52"/>
      <c r="AH221" s="52"/>
      <c r="AI221" s="52"/>
      <c r="AJ221" s="52"/>
      <c r="AK221" s="52"/>
      <c r="AL221" s="52"/>
      <c r="AM221" s="52"/>
      <c r="AN221" s="52"/>
      <c r="AO221" s="52"/>
      <c r="AP221" s="52"/>
      <c r="AQ221" s="52"/>
      <c r="AR221" s="52"/>
      <c r="AS221" s="52"/>
      <c r="AT221" s="52"/>
      <c r="AU221" s="52"/>
      <c r="AV221" s="52"/>
      <c r="AW221" s="52"/>
      <c r="AX221" s="52"/>
      <c r="AY221" s="52"/>
      <c r="AZ221" s="52"/>
      <c r="BA221" s="52"/>
      <c r="BB221" s="52"/>
      <c r="BC221" s="52"/>
      <c r="BD221" s="52"/>
      <c r="BE221" s="52"/>
      <c r="BF221" s="54"/>
      <c r="BG221" s="52"/>
      <c r="BH221" s="52"/>
      <c r="BI221" s="52"/>
      <c r="BJ221" s="52"/>
      <c r="BK221" s="52"/>
      <c r="BL221" s="52"/>
      <c r="BM221" s="52"/>
      <c r="BN221" s="52"/>
      <c r="BO221" s="52"/>
      <c r="BP221" s="52"/>
      <c r="BQ221" s="52"/>
      <c r="BR221" s="52"/>
      <c r="BS221" s="52"/>
      <c r="BT221" s="52"/>
      <c r="BU221" s="52"/>
      <c r="BV221" s="52"/>
      <c r="BW221" s="52"/>
      <c r="BX221" s="52"/>
      <c r="BY221" s="52"/>
      <c r="BZ221" s="52"/>
      <c r="CA221" s="52"/>
      <c r="CB221" s="52"/>
      <c r="CC221" s="52"/>
      <c r="CD221" s="52"/>
      <c r="CE221" s="52"/>
      <c r="CF221" s="52"/>
      <c r="CG221" s="52"/>
      <c r="CH221" s="52"/>
      <c r="CI221" s="52"/>
      <c r="CJ221" s="52"/>
      <c r="CK221" s="52"/>
      <c r="CL221" s="52"/>
      <c r="CM221" s="52"/>
      <c r="CN221" s="52"/>
      <c r="CO221" s="52"/>
      <c r="CP221" s="52"/>
      <c r="CQ221" s="52"/>
      <c r="CR221" s="52"/>
      <c r="CS221" s="52"/>
      <c r="CT221" s="52"/>
      <c r="CU221" s="52"/>
      <c r="CV221" s="52"/>
      <c r="CW221" s="52"/>
      <c r="CX221" s="52"/>
      <c r="CY221" s="52"/>
      <c r="CZ221" s="52"/>
      <c r="DA221" s="52"/>
      <c r="DB221" s="52"/>
      <c r="DC221" s="52"/>
      <c r="DD221" s="52"/>
      <c r="DE221" s="52"/>
      <c r="DF221" s="52"/>
      <c r="DG221" s="52"/>
      <c r="DH221" s="52"/>
      <c r="DI221" s="52"/>
      <c r="DJ221" s="52"/>
      <c r="DK221" s="52"/>
      <c r="DL221" s="52"/>
      <c r="DM221" s="52"/>
      <c r="DN221" s="52"/>
      <c r="DO221" s="52"/>
      <c r="DP221" s="52"/>
      <c r="DQ221" s="91"/>
    </row>
    <row r="222" spans="1:121" s="45" customFormat="1">
      <c r="A222" s="12"/>
      <c r="B222" s="4"/>
      <c r="C222" s="3"/>
      <c r="D222" s="3"/>
      <c r="E222" s="6"/>
      <c r="F222" s="5"/>
      <c r="G222" s="56"/>
      <c r="H222" s="51"/>
      <c r="I222" s="51"/>
      <c r="J222" s="51"/>
      <c r="K222" s="52"/>
      <c r="L222" s="63"/>
      <c r="M222" s="52"/>
      <c r="N222" s="52"/>
      <c r="O222" s="52"/>
      <c r="P222" s="52"/>
      <c r="Q222" s="52"/>
      <c r="R222" s="52"/>
      <c r="S222" s="52"/>
      <c r="T222" s="52"/>
      <c r="U222" s="53"/>
      <c r="V222" s="52"/>
      <c r="W222" s="52"/>
      <c r="X222" s="52"/>
      <c r="Y222" s="52"/>
      <c r="Z222" s="52"/>
      <c r="AA222" s="52"/>
      <c r="AB222" s="52"/>
      <c r="AC222" s="52"/>
      <c r="AD222" s="52"/>
      <c r="AE222" s="52"/>
      <c r="AF222" s="52"/>
      <c r="AG222" s="52"/>
      <c r="AH222" s="52"/>
      <c r="AI222" s="52"/>
      <c r="AJ222" s="52"/>
      <c r="AK222" s="52"/>
      <c r="AL222" s="52"/>
      <c r="AM222" s="52"/>
      <c r="AN222" s="52"/>
      <c r="AO222" s="52"/>
      <c r="AP222" s="52"/>
      <c r="AQ222" s="52"/>
      <c r="AR222" s="52"/>
      <c r="AS222" s="52"/>
      <c r="AT222" s="52"/>
      <c r="AU222" s="52"/>
      <c r="AV222" s="52"/>
      <c r="AW222" s="52"/>
      <c r="AX222" s="52"/>
      <c r="AY222" s="52"/>
      <c r="AZ222" s="52"/>
      <c r="BA222" s="52"/>
      <c r="BB222" s="52"/>
      <c r="BC222" s="52"/>
      <c r="BD222" s="52"/>
      <c r="BE222" s="52"/>
      <c r="BF222" s="54"/>
      <c r="BG222" s="52"/>
      <c r="BH222" s="52"/>
      <c r="BI222" s="52"/>
      <c r="BJ222" s="52"/>
      <c r="BK222" s="52"/>
      <c r="BL222" s="52"/>
      <c r="BM222" s="52"/>
      <c r="BN222" s="52"/>
      <c r="BO222" s="52"/>
      <c r="BP222" s="52"/>
      <c r="BQ222" s="52"/>
      <c r="BR222" s="52"/>
      <c r="BS222" s="52"/>
      <c r="BT222" s="52"/>
      <c r="BU222" s="52"/>
      <c r="BV222" s="52"/>
      <c r="BW222" s="52"/>
      <c r="BX222" s="52"/>
      <c r="BY222" s="52"/>
      <c r="BZ222" s="52"/>
      <c r="CA222" s="52"/>
      <c r="CB222" s="52"/>
      <c r="CC222" s="52"/>
      <c r="CD222" s="52"/>
      <c r="CE222" s="52"/>
      <c r="CF222" s="52"/>
      <c r="CG222" s="52"/>
      <c r="CH222" s="52"/>
      <c r="CI222" s="52"/>
      <c r="CJ222" s="52"/>
      <c r="CK222" s="52"/>
      <c r="CL222" s="52"/>
      <c r="CM222" s="52"/>
      <c r="CN222" s="52"/>
      <c r="CO222" s="52"/>
      <c r="CP222" s="52"/>
      <c r="CQ222" s="52"/>
      <c r="CR222" s="52"/>
      <c r="CS222" s="52"/>
      <c r="CT222" s="52"/>
      <c r="CU222" s="52"/>
      <c r="CV222" s="52"/>
      <c r="CW222" s="52"/>
      <c r="CX222" s="52"/>
      <c r="CY222" s="52"/>
      <c r="CZ222" s="52"/>
      <c r="DA222" s="52"/>
      <c r="DB222" s="52"/>
      <c r="DC222" s="52"/>
      <c r="DD222" s="52"/>
      <c r="DE222" s="52"/>
      <c r="DF222" s="52"/>
      <c r="DG222" s="52"/>
      <c r="DH222" s="52"/>
      <c r="DI222" s="52"/>
      <c r="DJ222" s="52"/>
      <c r="DK222" s="52"/>
      <c r="DL222" s="52"/>
      <c r="DM222" s="52"/>
      <c r="DN222" s="52"/>
      <c r="DO222" s="52"/>
      <c r="DP222" s="52"/>
      <c r="DQ222" s="91"/>
    </row>
    <row r="223" spans="1:121" s="45" customFormat="1">
      <c r="A223" s="12"/>
      <c r="B223" s="51"/>
      <c r="C223" s="3"/>
      <c r="D223" s="3"/>
      <c r="E223" s="6"/>
      <c r="F223" s="5"/>
      <c r="G223" s="56"/>
      <c r="H223" s="51"/>
      <c r="I223" s="51"/>
      <c r="J223" s="51"/>
      <c r="K223" s="52"/>
      <c r="L223" s="63"/>
      <c r="M223" s="52"/>
      <c r="N223" s="52"/>
      <c r="O223" s="52"/>
      <c r="P223" s="52"/>
      <c r="Q223" s="52"/>
      <c r="R223" s="52"/>
      <c r="S223" s="52"/>
      <c r="T223" s="52"/>
      <c r="U223" s="53"/>
      <c r="V223" s="52"/>
      <c r="W223" s="52"/>
      <c r="X223" s="52"/>
      <c r="Y223" s="52"/>
      <c r="Z223" s="52"/>
      <c r="AA223" s="52"/>
      <c r="AB223" s="52"/>
      <c r="AC223" s="52"/>
      <c r="AD223" s="52"/>
      <c r="AE223" s="52"/>
      <c r="AF223" s="52"/>
      <c r="AG223" s="52"/>
      <c r="AH223" s="52"/>
      <c r="AI223" s="52"/>
      <c r="AJ223" s="52"/>
      <c r="AK223" s="52"/>
      <c r="AL223" s="52"/>
      <c r="AM223" s="52"/>
      <c r="AN223" s="52"/>
      <c r="AO223" s="52"/>
      <c r="AP223" s="52"/>
      <c r="AQ223" s="52"/>
      <c r="AR223" s="52"/>
      <c r="AS223" s="52"/>
      <c r="AT223" s="52"/>
      <c r="AU223" s="52"/>
      <c r="AV223" s="52"/>
      <c r="AW223" s="52"/>
      <c r="AX223" s="52"/>
      <c r="AY223" s="52"/>
      <c r="AZ223" s="52"/>
      <c r="BA223" s="52"/>
      <c r="BB223" s="52"/>
      <c r="BC223" s="52"/>
      <c r="BD223" s="52"/>
      <c r="BE223" s="52"/>
      <c r="BF223" s="54"/>
      <c r="BG223" s="52"/>
      <c r="BH223" s="52"/>
      <c r="BI223" s="52"/>
      <c r="BJ223" s="52"/>
      <c r="BK223" s="52"/>
      <c r="BL223" s="52"/>
      <c r="BM223" s="52"/>
      <c r="BN223" s="52"/>
      <c r="BO223" s="52"/>
      <c r="BP223" s="52"/>
      <c r="BQ223" s="52"/>
      <c r="BR223" s="52"/>
      <c r="BS223" s="52"/>
      <c r="BT223" s="52"/>
      <c r="BU223" s="52"/>
      <c r="BV223" s="52"/>
      <c r="BW223" s="52"/>
      <c r="BX223" s="52"/>
      <c r="BY223" s="52"/>
      <c r="BZ223" s="52"/>
      <c r="CA223" s="52"/>
      <c r="CB223" s="52"/>
      <c r="CC223" s="52"/>
      <c r="CD223" s="52"/>
      <c r="CE223" s="52"/>
      <c r="CF223" s="52"/>
      <c r="CG223" s="52"/>
      <c r="CH223" s="52"/>
      <c r="CI223" s="52"/>
      <c r="CJ223" s="52"/>
      <c r="CK223" s="52"/>
      <c r="CL223" s="52"/>
      <c r="CM223" s="52"/>
      <c r="CN223" s="52"/>
      <c r="CO223" s="52"/>
      <c r="CP223" s="52"/>
      <c r="CQ223" s="52"/>
      <c r="CR223" s="52"/>
      <c r="CS223" s="52"/>
      <c r="CT223" s="52"/>
      <c r="CU223" s="52"/>
      <c r="CV223" s="52"/>
      <c r="CW223" s="52"/>
      <c r="CX223" s="52"/>
      <c r="CY223" s="52"/>
      <c r="CZ223" s="52"/>
      <c r="DA223" s="52"/>
      <c r="DB223" s="52"/>
      <c r="DC223" s="52"/>
      <c r="DD223" s="52"/>
      <c r="DE223" s="52"/>
      <c r="DF223" s="52"/>
      <c r="DG223" s="52"/>
      <c r="DH223" s="52"/>
      <c r="DI223" s="52"/>
      <c r="DJ223" s="52"/>
      <c r="DK223" s="52"/>
      <c r="DL223" s="52"/>
      <c r="DM223" s="52"/>
      <c r="DN223" s="52"/>
      <c r="DO223" s="52"/>
      <c r="DP223" s="52"/>
      <c r="DQ223" s="91"/>
    </row>
    <row r="224" spans="1:121" s="44" customFormat="1">
      <c r="A224" s="12"/>
      <c r="B224" s="51"/>
      <c r="C224" s="52"/>
      <c r="D224" s="52"/>
      <c r="E224" s="52"/>
      <c r="F224" s="52"/>
      <c r="G224" s="56"/>
      <c r="H224" s="51"/>
      <c r="I224" s="51"/>
      <c r="J224" s="51"/>
      <c r="K224" s="52"/>
      <c r="L224" s="63"/>
      <c r="M224" s="52"/>
      <c r="N224" s="52"/>
      <c r="O224" s="52"/>
      <c r="P224" s="52"/>
      <c r="Q224" s="52"/>
      <c r="R224" s="52"/>
      <c r="S224" s="52"/>
      <c r="T224" s="52"/>
      <c r="U224" s="53"/>
      <c r="V224" s="52"/>
      <c r="W224" s="52"/>
      <c r="X224" s="52"/>
      <c r="Y224" s="52"/>
      <c r="Z224" s="52"/>
      <c r="AA224" s="52"/>
      <c r="AB224" s="52"/>
      <c r="AC224" s="52"/>
      <c r="AD224" s="52"/>
      <c r="AE224" s="52"/>
      <c r="AF224" s="52"/>
      <c r="AG224" s="52"/>
      <c r="AH224" s="52"/>
      <c r="AI224" s="52"/>
      <c r="AJ224" s="52"/>
      <c r="AK224" s="52"/>
      <c r="AL224" s="52"/>
      <c r="AM224" s="52"/>
      <c r="AN224" s="52"/>
      <c r="AO224" s="52"/>
      <c r="AP224" s="52"/>
      <c r="AQ224" s="52"/>
      <c r="AR224" s="52"/>
      <c r="AS224" s="52"/>
      <c r="AT224" s="52"/>
      <c r="AU224" s="52"/>
      <c r="AV224" s="52"/>
      <c r="AW224" s="52"/>
      <c r="AX224" s="52"/>
      <c r="AY224" s="52"/>
      <c r="AZ224" s="52"/>
      <c r="BA224" s="52"/>
      <c r="BB224" s="52"/>
      <c r="BC224" s="52"/>
      <c r="BD224" s="52"/>
      <c r="BE224" s="52"/>
      <c r="BF224" s="54"/>
      <c r="BG224" s="52"/>
      <c r="BH224" s="52"/>
      <c r="BI224" s="52"/>
      <c r="BJ224" s="52"/>
      <c r="BK224" s="52"/>
      <c r="BL224" s="52"/>
      <c r="BM224" s="52"/>
      <c r="BN224" s="52"/>
      <c r="BO224" s="52"/>
      <c r="BP224" s="52"/>
      <c r="BQ224" s="52"/>
      <c r="BR224" s="52"/>
      <c r="BS224" s="52"/>
      <c r="BT224" s="52"/>
      <c r="BU224" s="52"/>
      <c r="BV224" s="52"/>
      <c r="BW224" s="52"/>
      <c r="BX224" s="52"/>
      <c r="BY224" s="52"/>
      <c r="BZ224" s="52"/>
      <c r="CA224" s="52"/>
      <c r="CB224" s="52"/>
      <c r="CC224" s="52"/>
      <c r="CD224" s="52"/>
      <c r="CE224" s="52"/>
      <c r="CF224" s="52"/>
      <c r="CG224" s="52"/>
      <c r="CH224" s="52"/>
      <c r="CI224" s="52"/>
      <c r="CJ224" s="52"/>
      <c r="CK224" s="52"/>
      <c r="CL224" s="52"/>
      <c r="CM224" s="52"/>
      <c r="CN224" s="52"/>
      <c r="CO224" s="52"/>
      <c r="CP224" s="52"/>
      <c r="CQ224" s="52"/>
      <c r="CR224" s="52"/>
      <c r="CS224" s="52"/>
      <c r="CT224" s="52"/>
      <c r="CU224" s="52"/>
      <c r="CV224" s="52"/>
      <c r="CW224" s="52"/>
      <c r="CX224" s="52"/>
      <c r="CY224" s="52"/>
      <c r="CZ224" s="52"/>
      <c r="DA224" s="52"/>
      <c r="DB224" s="52"/>
      <c r="DC224" s="52"/>
      <c r="DD224" s="52"/>
      <c r="DE224" s="52"/>
      <c r="DF224" s="52"/>
      <c r="DG224" s="52"/>
      <c r="DH224" s="52"/>
      <c r="DI224" s="52"/>
      <c r="DJ224" s="52"/>
      <c r="DK224" s="52"/>
      <c r="DL224" s="52"/>
      <c r="DM224" s="52"/>
      <c r="DN224" s="52"/>
      <c r="DO224" s="52"/>
      <c r="DP224" s="52"/>
      <c r="DQ224" s="91"/>
    </row>
    <row r="225" spans="1:121" s="45" customFormat="1">
      <c r="A225" s="12"/>
      <c r="B225" s="51"/>
      <c r="C225" s="52"/>
      <c r="D225" s="52"/>
      <c r="E225" s="52"/>
      <c r="F225" s="52"/>
      <c r="G225" s="56"/>
      <c r="H225" s="51"/>
      <c r="I225" s="51"/>
      <c r="J225" s="51"/>
      <c r="K225" s="52"/>
      <c r="L225" s="63"/>
      <c r="M225" s="52"/>
      <c r="N225" s="52"/>
      <c r="O225" s="52"/>
      <c r="P225" s="52"/>
      <c r="Q225" s="52"/>
      <c r="R225" s="52"/>
      <c r="S225" s="52"/>
      <c r="T225" s="52"/>
      <c r="U225" s="53"/>
      <c r="V225" s="52"/>
      <c r="W225" s="52"/>
      <c r="X225" s="52"/>
      <c r="Y225" s="52"/>
      <c r="Z225" s="52"/>
      <c r="AA225" s="52"/>
      <c r="AB225" s="52"/>
      <c r="AC225" s="52"/>
      <c r="AD225" s="52"/>
      <c r="AE225" s="52"/>
      <c r="AF225" s="52"/>
      <c r="AG225" s="52"/>
      <c r="AH225" s="52"/>
      <c r="AI225" s="52"/>
      <c r="AJ225" s="52"/>
      <c r="AK225" s="52"/>
      <c r="AL225" s="52"/>
      <c r="AM225" s="52"/>
      <c r="AN225" s="52"/>
      <c r="AO225" s="52"/>
      <c r="AP225" s="52"/>
      <c r="AQ225" s="52"/>
      <c r="AR225" s="52"/>
      <c r="AS225" s="52"/>
      <c r="AT225" s="52"/>
      <c r="AU225" s="52"/>
      <c r="AV225" s="52"/>
      <c r="AW225" s="52"/>
      <c r="AX225" s="52"/>
      <c r="AY225" s="52"/>
      <c r="AZ225" s="52"/>
      <c r="BA225" s="52"/>
      <c r="BB225" s="52"/>
      <c r="BC225" s="52"/>
      <c r="BD225" s="52"/>
      <c r="BE225" s="52"/>
      <c r="BF225" s="54"/>
      <c r="BG225" s="52"/>
      <c r="BH225" s="52"/>
      <c r="BI225" s="52"/>
      <c r="BJ225" s="52"/>
      <c r="BK225" s="52"/>
      <c r="BL225" s="52"/>
      <c r="BM225" s="52"/>
      <c r="BN225" s="52"/>
      <c r="BO225" s="52"/>
      <c r="BP225" s="52"/>
      <c r="BQ225" s="52"/>
      <c r="BR225" s="52"/>
      <c r="BS225" s="52"/>
      <c r="BT225" s="52"/>
      <c r="BU225" s="52"/>
      <c r="BV225" s="52"/>
      <c r="BW225" s="52"/>
      <c r="BX225" s="52"/>
      <c r="BY225" s="52"/>
      <c r="BZ225" s="52"/>
      <c r="CA225" s="52"/>
      <c r="CB225" s="52"/>
      <c r="CC225" s="52"/>
      <c r="CD225" s="52"/>
      <c r="CE225" s="52"/>
      <c r="CF225" s="52"/>
      <c r="CG225" s="52"/>
      <c r="CH225" s="52"/>
      <c r="CI225" s="52"/>
      <c r="CJ225" s="52"/>
      <c r="CK225" s="52"/>
      <c r="CL225" s="52"/>
      <c r="CM225" s="52"/>
      <c r="CN225" s="52"/>
      <c r="CO225" s="52"/>
      <c r="CP225" s="52"/>
      <c r="CQ225" s="52"/>
      <c r="CR225" s="52"/>
      <c r="CS225" s="52"/>
      <c r="CT225" s="52"/>
      <c r="CU225" s="52"/>
      <c r="CV225" s="52"/>
      <c r="CW225" s="52"/>
      <c r="CX225" s="52"/>
      <c r="CY225" s="52"/>
      <c r="CZ225" s="52"/>
      <c r="DA225" s="52"/>
      <c r="DB225" s="52"/>
      <c r="DC225" s="52"/>
      <c r="DD225" s="52"/>
      <c r="DE225" s="52"/>
      <c r="DF225" s="52"/>
      <c r="DG225" s="52"/>
      <c r="DH225" s="52"/>
      <c r="DI225" s="52"/>
      <c r="DJ225" s="52"/>
      <c r="DK225" s="52"/>
      <c r="DL225" s="52"/>
      <c r="DM225" s="52"/>
      <c r="DN225" s="52"/>
      <c r="DO225" s="52"/>
      <c r="DP225" s="52"/>
      <c r="DQ225" s="91"/>
    </row>
    <row r="226" spans="1:121" s="45" customFormat="1">
      <c r="A226" s="12"/>
      <c r="B226" s="51"/>
      <c r="C226" s="52"/>
      <c r="D226" s="52"/>
      <c r="E226" s="52"/>
      <c r="F226" s="52"/>
      <c r="G226" s="56"/>
      <c r="H226" s="51"/>
      <c r="I226" s="51"/>
      <c r="J226" s="51"/>
      <c r="K226" s="52"/>
      <c r="L226" s="63"/>
      <c r="M226" s="52"/>
      <c r="N226" s="52"/>
      <c r="O226" s="52"/>
      <c r="P226" s="52"/>
      <c r="Q226" s="52"/>
      <c r="R226" s="52"/>
      <c r="S226" s="52"/>
      <c r="T226" s="52"/>
      <c r="U226" s="53"/>
      <c r="V226" s="52"/>
      <c r="W226" s="52"/>
      <c r="X226" s="52"/>
      <c r="Y226" s="52"/>
      <c r="Z226" s="52"/>
      <c r="AA226" s="52"/>
      <c r="AB226" s="52"/>
      <c r="AC226" s="52"/>
      <c r="AD226" s="52"/>
      <c r="AE226" s="52"/>
      <c r="AF226" s="52"/>
      <c r="AG226" s="52"/>
      <c r="AH226" s="52"/>
      <c r="AI226" s="52"/>
      <c r="AJ226" s="52"/>
      <c r="AK226" s="52"/>
      <c r="AL226" s="52"/>
      <c r="AM226" s="52"/>
      <c r="AN226" s="52"/>
      <c r="AO226" s="52"/>
      <c r="AP226" s="52"/>
      <c r="AQ226" s="52"/>
      <c r="AR226" s="52"/>
      <c r="AS226" s="52"/>
      <c r="AT226" s="52"/>
      <c r="AU226" s="52"/>
      <c r="AV226" s="52"/>
      <c r="AW226" s="52"/>
      <c r="AX226" s="52"/>
      <c r="AY226" s="52"/>
      <c r="AZ226" s="52"/>
      <c r="BA226" s="52"/>
      <c r="BB226" s="52"/>
      <c r="BC226" s="52"/>
      <c r="BD226" s="52"/>
      <c r="BE226" s="52"/>
      <c r="BF226" s="54"/>
      <c r="BG226" s="52"/>
      <c r="BH226" s="52"/>
      <c r="BI226" s="52"/>
      <c r="BJ226" s="52"/>
      <c r="BK226" s="52"/>
      <c r="BL226" s="52"/>
      <c r="BM226" s="52"/>
      <c r="BN226" s="52"/>
      <c r="BO226" s="52"/>
      <c r="BP226" s="52"/>
      <c r="BQ226" s="52"/>
      <c r="BR226" s="52"/>
      <c r="BS226" s="52"/>
      <c r="BT226" s="52"/>
      <c r="BU226" s="52"/>
      <c r="BV226" s="52"/>
      <c r="BW226" s="52"/>
      <c r="BX226" s="52"/>
      <c r="BY226" s="52"/>
      <c r="BZ226" s="52"/>
      <c r="CA226" s="52"/>
      <c r="CB226" s="52"/>
      <c r="CC226" s="52"/>
      <c r="CD226" s="52"/>
      <c r="CE226" s="52"/>
      <c r="CF226" s="52"/>
      <c r="CG226" s="52"/>
      <c r="CH226" s="52"/>
      <c r="CI226" s="52"/>
      <c r="CJ226" s="52"/>
      <c r="CK226" s="52"/>
      <c r="CL226" s="52"/>
      <c r="CM226" s="52"/>
      <c r="CN226" s="52"/>
      <c r="CO226" s="52"/>
      <c r="CP226" s="52"/>
      <c r="CQ226" s="52"/>
      <c r="CR226" s="52"/>
      <c r="CS226" s="52"/>
      <c r="CT226" s="52"/>
      <c r="CU226" s="52"/>
      <c r="CV226" s="52"/>
      <c r="CW226" s="52"/>
      <c r="CX226" s="52"/>
      <c r="CY226" s="52"/>
      <c r="CZ226" s="52"/>
      <c r="DA226" s="52"/>
      <c r="DB226" s="52"/>
      <c r="DC226" s="52"/>
      <c r="DD226" s="52"/>
      <c r="DE226" s="52"/>
      <c r="DF226" s="52"/>
      <c r="DG226" s="52"/>
      <c r="DH226" s="52"/>
      <c r="DI226" s="52"/>
      <c r="DJ226" s="52"/>
      <c r="DK226" s="52"/>
      <c r="DL226" s="52"/>
      <c r="DM226" s="52"/>
      <c r="DN226" s="52"/>
      <c r="DO226" s="52"/>
      <c r="DP226" s="52"/>
      <c r="DQ226" s="91"/>
    </row>
    <row r="227" spans="1:121" s="44" customFormat="1">
      <c r="A227" s="12"/>
      <c r="B227" s="51"/>
      <c r="C227" s="52"/>
      <c r="D227" s="52"/>
      <c r="E227" s="52"/>
      <c r="F227" s="52"/>
      <c r="G227" s="56"/>
      <c r="H227" s="51"/>
      <c r="I227" s="51"/>
      <c r="J227" s="51"/>
      <c r="K227" s="52"/>
      <c r="L227" s="63"/>
      <c r="M227" s="52"/>
      <c r="N227" s="52"/>
      <c r="O227" s="52"/>
      <c r="P227" s="52"/>
      <c r="Q227" s="52"/>
      <c r="R227" s="52"/>
      <c r="S227" s="52"/>
      <c r="T227" s="52"/>
      <c r="U227" s="53"/>
      <c r="V227" s="52"/>
      <c r="W227" s="52"/>
      <c r="X227" s="52"/>
      <c r="Y227" s="52"/>
      <c r="Z227" s="52"/>
      <c r="AA227" s="52"/>
      <c r="AB227" s="52"/>
      <c r="AC227" s="52"/>
      <c r="AD227" s="52"/>
      <c r="AE227" s="52"/>
      <c r="AF227" s="52"/>
      <c r="AG227" s="52"/>
      <c r="AH227" s="52"/>
      <c r="AI227" s="52"/>
      <c r="AJ227" s="52"/>
      <c r="AK227" s="52"/>
      <c r="AL227" s="52"/>
      <c r="AM227" s="52"/>
      <c r="AN227" s="52"/>
      <c r="AO227" s="52"/>
      <c r="AP227" s="52"/>
      <c r="AQ227" s="52"/>
      <c r="AR227" s="52"/>
      <c r="AS227" s="52"/>
      <c r="AT227" s="52"/>
      <c r="AU227" s="52"/>
      <c r="AV227" s="52"/>
      <c r="AW227" s="52"/>
      <c r="AX227" s="52"/>
      <c r="AY227" s="52"/>
      <c r="AZ227" s="52"/>
      <c r="BA227" s="52"/>
      <c r="BB227" s="52"/>
      <c r="BC227" s="52"/>
      <c r="BD227" s="52"/>
      <c r="BE227" s="52"/>
      <c r="BF227" s="54"/>
      <c r="BG227" s="52"/>
      <c r="BH227" s="52"/>
      <c r="BI227" s="52"/>
      <c r="BJ227" s="52"/>
      <c r="BK227" s="52"/>
      <c r="BL227" s="52"/>
      <c r="BM227" s="52"/>
      <c r="BN227" s="52"/>
      <c r="BO227" s="52"/>
      <c r="BP227" s="52"/>
      <c r="BQ227" s="52"/>
      <c r="BR227" s="52"/>
      <c r="BS227" s="52"/>
      <c r="BT227" s="52"/>
      <c r="BU227" s="52"/>
      <c r="BV227" s="52"/>
      <c r="BW227" s="52"/>
      <c r="BX227" s="52"/>
      <c r="BY227" s="52"/>
      <c r="BZ227" s="52"/>
      <c r="CA227" s="52"/>
      <c r="CB227" s="52"/>
      <c r="CC227" s="52"/>
      <c r="CD227" s="52"/>
      <c r="CE227" s="52"/>
      <c r="CF227" s="52"/>
      <c r="CG227" s="52"/>
      <c r="CH227" s="52"/>
      <c r="CI227" s="52"/>
      <c r="CJ227" s="52"/>
      <c r="CK227" s="52"/>
      <c r="CL227" s="52"/>
      <c r="CM227" s="52"/>
      <c r="CN227" s="52"/>
      <c r="CO227" s="52"/>
      <c r="CP227" s="52"/>
      <c r="CQ227" s="52"/>
      <c r="CR227" s="52"/>
      <c r="CS227" s="52"/>
      <c r="CT227" s="52"/>
      <c r="CU227" s="52"/>
      <c r="CV227" s="52"/>
      <c r="CW227" s="52"/>
      <c r="CX227" s="52"/>
      <c r="CY227" s="52"/>
      <c r="CZ227" s="52"/>
      <c r="DA227" s="52"/>
      <c r="DB227" s="52"/>
      <c r="DC227" s="52"/>
      <c r="DD227" s="52"/>
      <c r="DE227" s="52"/>
      <c r="DF227" s="52"/>
      <c r="DG227" s="52"/>
      <c r="DH227" s="52"/>
      <c r="DI227" s="52"/>
      <c r="DJ227" s="52"/>
      <c r="DK227" s="52"/>
      <c r="DL227" s="52"/>
      <c r="DM227" s="52"/>
      <c r="DN227" s="52"/>
      <c r="DO227" s="52"/>
      <c r="DP227" s="52"/>
      <c r="DQ227" s="91"/>
    </row>
    <row r="228" spans="1:121" s="44" customFormat="1">
      <c r="A228" s="12"/>
      <c r="B228" s="51"/>
      <c r="C228" s="52"/>
      <c r="D228" s="52"/>
      <c r="E228" s="52"/>
      <c r="F228" s="52"/>
      <c r="G228" s="56"/>
      <c r="H228" s="51"/>
      <c r="I228" s="51"/>
      <c r="J228" s="51"/>
      <c r="K228" s="52"/>
      <c r="L228" s="63"/>
      <c r="M228" s="52"/>
      <c r="N228" s="52"/>
      <c r="O228" s="52"/>
      <c r="P228" s="52"/>
      <c r="Q228" s="52"/>
      <c r="R228" s="52"/>
      <c r="S228" s="52"/>
      <c r="T228" s="52"/>
      <c r="U228" s="53"/>
      <c r="V228" s="52"/>
      <c r="W228" s="52"/>
      <c r="X228" s="52"/>
      <c r="Y228" s="52"/>
      <c r="Z228" s="52"/>
      <c r="AA228" s="52"/>
      <c r="AB228" s="52"/>
      <c r="AC228" s="52"/>
      <c r="AD228" s="52"/>
      <c r="AE228" s="52"/>
      <c r="AF228" s="52"/>
      <c r="AG228" s="52"/>
      <c r="AH228" s="52"/>
      <c r="AI228" s="52"/>
      <c r="AJ228" s="52"/>
      <c r="AK228" s="52"/>
      <c r="AL228" s="52"/>
      <c r="AM228" s="52"/>
      <c r="AN228" s="52"/>
      <c r="AO228" s="52"/>
      <c r="AP228" s="52"/>
      <c r="AQ228" s="52"/>
      <c r="AR228" s="52"/>
      <c r="AS228" s="52"/>
      <c r="AT228" s="52"/>
      <c r="AU228" s="52"/>
      <c r="AV228" s="52"/>
      <c r="AW228" s="52"/>
      <c r="AX228" s="52"/>
      <c r="AY228" s="52"/>
      <c r="AZ228" s="52"/>
      <c r="BA228" s="52"/>
      <c r="BB228" s="52"/>
      <c r="BC228" s="52"/>
      <c r="BD228" s="52"/>
      <c r="BE228" s="52"/>
      <c r="BF228" s="54"/>
      <c r="BG228" s="52"/>
      <c r="BH228" s="52"/>
      <c r="BI228" s="52"/>
      <c r="BJ228" s="52"/>
      <c r="BK228" s="52"/>
      <c r="BL228" s="52"/>
      <c r="BM228" s="52"/>
      <c r="BN228" s="52"/>
      <c r="BO228" s="52"/>
      <c r="BP228" s="52"/>
      <c r="BQ228" s="52"/>
      <c r="BR228" s="52"/>
      <c r="BS228" s="52"/>
      <c r="BT228" s="52"/>
      <c r="BU228" s="52"/>
      <c r="BV228" s="52"/>
      <c r="BW228" s="52"/>
      <c r="BX228" s="52"/>
      <c r="BY228" s="52"/>
      <c r="BZ228" s="52"/>
      <c r="CA228" s="52"/>
      <c r="CB228" s="52"/>
      <c r="CC228" s="52"/>
      <c r="CD228" s="52"/>
      <c r="CE228" s="52"/>
      <c r="CF228" s="52"/>
      <c r="CG228" s="52"/>
      <c r="CH228" s="52"/>
      <c r="CI228" s="52"/>
      <c r="CJ228" s="52"/>
      <c r="CK228" s="52"/>
      <c r="CL228" s="52"/>
      <c r="CM228" s="52"/>
      <c r="CN228" s="52"/>
      <c r="CO228" s="52"/>
      <c r="CP228" s="52"/>
      <c r="CQ228" s="52"/>
      <c r="CR228" s="52"/>
      <c r="CS228" s="52"/>
      <c r="CT228" s="52"/>
      <c r="CU228" s="52"/>
      <c r="CV228" s="52"/>
      <c r="CW228" s="52"/>
      <c r="CX228" s="52"/>
      <c r="CY228" s="52"/>
      <c r="CZ228" s="52"/>
      <c r="DA228" s="52"/>
      <c r="DB228" s="52"/>
      <c r="DC228" s="52"/>
      <c r="DD228" s="52"/>
      <c r="DE228" s="52"/>
      <c r="DF228" s="52"/>
      <c r="DG228" s="52"/>
      <c r="DH228" s="52"/>
      <c r="DI228" s="52"/>
      <c r="DJ228" s="52"/>
      <c r="DK228" s="52"/>
      <c r="DL228" s="52"/>
      <c r="DM228" s="52"/>
      <c r="DN228" s="52"/>
      <c r="DO228" s="52"/>
      <c r="DP228" s="52"/>
      <c r="DQ228" s="91"/>
    </row>
    <row r="229" spans="1:121" s="45" customFormat="1">
      <c r="A229" s="12"/>
      <c r="B229" s="51"/>
      <c r="C229" s="52"/>
      <c r="D229" s="52"/>
      <c r="E229" s="52"/>
      <c r="F229" s="52"/>
      <c r="G229" s="56"/>
      <c r="H229" s="51"/>
      <c r="I229" s="51"/>
      <c r="J229" s="51"/>
      <c r="K229" s="52"/>
      <c r="L229" s="63"/>
      <c r="M229" s="52"/>
      <c r="N229" s="52"/>
      <c r="O229" s="52"/>
      <c r="P229" s="52"/>
      <c r="Q229" s="52"/>
      <c r="R229" s="52"/>
      <c r="S229" s="52"/>
      <c r="T229" s="52"/>
      <c r="U229" s="53"/>
      <c r="V229" s="52"/>
      <c r="W229" s="52"/>
      <c r="X229" s="52"/>
      <c r="Y229" s="52"/>
      <c r="Z229" s="52"/>
      <c r="AA229" s="52"/>
      <c r="AB229" s="52"/>
      <c r="AC229" s="52"/>
      <c r="AD229" s="52"/>
      <c r="AE229" s="52"/>
      <c r="AF229" s="52"/>
      <c r="AG229" s="52"/>
      <c r="AH229" s="52"/>
      <c r="AI229" s="52"/>
      <c r="AJ229" s="52"/>
      <c r="AK229" s="52"/>
      <c r="AL229" s="52"/>
      <c r="AM229" s="52"/>
      <c r="AN229" s="52"/>
      <c r="AO229" s="52"/>
      <c r="AP229" s="52"/>
      <c r="AQ229" s="52"/>
      <c r="AR229" s="52"/>
      <c r="AS229" s="52"/>
      <c r="AT229" s="52"/>
      <c r="AU229" s="52"/>
      <c r="AV229" s="52"/>
      <c r="AW229" s="52"/>
      <c r="AX229" s="52"/>
      <c r="AY229" s="52"/>
      <c r="AZ229" s="52"/>
      <c r="BA229" s="52"/>
      <c r="BB229" s="52"/>
      <c r="BC229" s="52"/>
      <c r="BD229" s="52"/>
      <c r="BE229" s="52"/>
      <c r="BF229" s="54"/>
      <c r="BG229" s="52"/>
      <c r="BH229" s="52"/>
      <c r="BI229" s="52"/>
      <c r="BJ229" s="52"/>
      <c r="BK229" s="52"/>
      <c r="BL229" s="52"/>
      <c r="BM229" s="52"/>
      <c r="BN229" s="52"/>
      <c r="BO229" s="52"/>
      <c r="BP229" s="52"/>
      <c r="BQ229" s="52"/>
      <c r="BR229" s="52"/>
      <c r="BS229" s="52"/>
      <c r="BT229" s="52"/>
      <c r="BU229" s="52"/>
      <c r="BV229" s="52"/>
      <c r="BW229" s="52"/>
      <c r="BX229" s="52"/>
      <c r="BY229" s="52"/>
      <c r="BZ229" s="52"/>
      <c r="CA229" s="52"/>
      <c r="CB229" s="52"/>
      <c r="CC229" s="52"/>
      <c r="CD229" s="52"/>
      <c r="CE229" s="52"/>
      <c r="CF229" s="52"/>
      <c r="CG229" s="52"/>
      <c r="CH229" s="52"/>
      <c r="CI229" s="52"/>
      <c r="CJ229" s="52"/>
      <c r="CK229" s="52"/>
      <c r="CL229" s="52"/>
      <c r="CM229" s="52"/>
      <c r="CN229" s="52"/>
      <c r="CO229" s="52"/>
      <c r="CP229" s="52"/>
      <c r="CQ229" s="52"/>
      <c r="CR229" s="52"/>
      <c r="CS229" s="52"/>
      <c r="CT229" s="52"/>
      <c r="CU229" s="52"/>
      <c r="CV229" s="52"/>
      <c r="CW229" s="52"/>
      <c r="CX229" s="52"/>
      <c r="CY229" s="52"/>
      <c r="CZ229" s="52"/>
      <c r="DA229" s="52"/>
      <c r="DB229" s="52"/>
      <c r="DC229" s="52"/>
      <c r="DD229" s="52"/>
      <c r="DE229" s="52"/>
      <c r="DF229" s="52"/>
      <c r="DG229" s="52"/>
      <c r="DH229" s="52"/>
      <c r="DI229" s="52"/>
      <c r="DJ229" s="52"/>
      <c r="DK229" s="52"/>
      <c r="DL229" s="52"/>
      <c r="DM229" s="52"/>
      <c r="DN229" s="52"/>
      <c r="DO229" s="52"/>
      <c r="DP229" s="52"/>
      <c r="DQ229" s="91"/>
    </row>
    <row r="230" spans="1:121" s="44" customFormat="1">
      <c r="A230" s="12"/>
      <c r="B230" s="51"/>
      <c r="C230" s="52"/>
      <c r="D230" s="52"/>
      <c r="E230" s="52"/>
      <c r="F230" s="52"/>
      <c r="G230" s="56"/>
      <c r="H230" s="51"/>
      <c r="I230" s="51"/>
      <c r="J230" s="51"/>
      <c r="K230" s="52"/>
      <c r="L230" s="63"/>
      <c r="M230" s="52"/>
      <c r="N230" s="52"/>
      <c r="O230" s="52"/>
      <c r="P230" s="52"/>
      <c r="Q230" s="52"/>
      <c r="R230" s="52"/>
      <c r="S230" s="52"/>
      <c r="T230" s="52"/>
      <c r="U230" s="53"/>
      <c r="V230" s="52"/>
      <c r="W230" s="52"/>
      <c r="X230" s="52"/>
      <c r="Y230" s="52"/>
      <c r="Z230" s="52"/>
      <c r="AA230" s="52"/>
      <c r="AB230" s="52"/>
      <c r="AC230" s="52"/>
      <c r="AD230" s="52"/>
      <c r="AE230" s="52"/>
      <c r="AF230" s="52"/>
      <c r="AG230" s="52"/>
      <c r="AH230" s="52"/>
      <c r="AI230" s="52"/>
      <c r="AJ230" s="52"/>
      <c r="AK230" s="52"/>
      <c r="AL230" s="52"/>
      <c r="AM230" s="52"/>
      <c r="AN230" s="52"/>
      <c r="AO230" s="52"/>
      <c r="AP230" s="52"/>
      <c r="AQ230" s="52"/>
      <c r="AR230" s="52"/>
      <c r="AS230" s="52"/>
      <c r="AT230" s="52"/>
      <c r="AU230" s="52"/>
      <c r="AV230" s="52"/>
      <c r="AW230" s="52"/>
      <c r="AX230" s="52"/>
      <c r="AY230" s="52"/>
      <c r="AZ230" s="52"/>
      <c r="BA230" s="52"/>
      <c r="BB230" s="52"/>
      <c r="BC230" s="52"/>
      <c r="BD230" s="52"/>
      <c r="BE230" s="52"/>
      <c r="BF230" s="54"/>
      <c r="BG230" s="52"/>
      <c r="BH230" s="52"/>
      <c r="BI230" s="52"/>
      <c r="BJ230" s="52"/>
      <c r="BK230" s="52"/>
      <c r="BL230" s="52"/>
      <c r="BM230" s="52"/>
      <c r="BN230" s="52"/>
      <c r="BO230" s="52"/>
      <c r="BP230" s="52"/>
      <c r="BQ230" s="52"/>
      <c r="BR230" s="52"/>
      <c r="BS230" s="52"/>
      <c r="BT230" s="52"/>
      <c r="BU230" s="52"/>
      <c r="BV230" s="52"/>
      <c r="BW230" s="52"/>
      <c r="BX230" s="52"/>
      <c r="BY230" s="52"/>
      <c r="BZ230" s="52"/>
      <c r="CA230" s="52"/>
      <c r="CB230" s="52"/>
      <c r="CC230" s="52"/>
      <c r="CD230" s="52"/>
      <c r="CE230" s="52"/>
      <c r="CF230" s="52"/>
      <c r="CG230" s="52"/>
      <c r="CH230" s="52"/>
      <c r="CI230" s="52"/>
      <c r="CJ230" s="52"/>
      <c r="CK230" s="52"/>
      <c r="CL230" s="52"/>
      <c r="CM230" s="52"/>
      <c r="CN230" s="52"/>
      <c r="CO230" s="52"/>
      <c r="CP230" s="52"/>
      <c r="CQ230" s="52"/>
      <c r="CR230" s="52"/>
      <c r="CS230" s="52"/>
      <c r="CT230" s="52"/>
      <c r="CU230" s="52"/>
      <c r="CV230" s="52"/>
      <c r="CW230" s="52"/>
      <c r="CX230" s="52"/>
      <c r="CY230" s="52"/>
      <c r="CZ230" s="52"/>
      <c r="DA230" s="52"/>
      <c r="DB230" s="52"/>
      <c r="DC230" s="52"/>
      <c r="DD230" s="52"/>
      <c r="DE230" s="52"/>
      <c r="DF230" s="52"/>
      <c r="DG230" s="52"/>
      <c r="DH230" s="52"/>
      <c r="DI230" s="52"/>
      <c r="DJ230" s="52"/>
      <c r="DK230" s="52"/>
      <c r="DL230" s="52"/>
      <c r="DM230" s="52"/>
      <c r="DN230" s="52"/>
      <c r="DO230" s="52"/>
      <c r="DP230" s="52"/>
      <c r="DQ230" s="91"/>
    </row>
    <row r="231" spans="1:121" s="44" customFormat="1">
      <c r="A231" s="12"/>
      <c r="B231" s="51"/>
      <c r="C231" s="52"/>
      <c r="D231" s="52"/>
      <c r="E231" s="52"/>
      <c r="F231" s="52"/>
      <c r="G231" s="56"/>
      <c r="H231" s="51"/>
      <c r="I231" s="51"/>
      <c r="J231" s="51"/>
      <c r="K231" s="52"/>
      <c r="L231" s="63"/>
      <c r="M231" s="52"/>
      <c r="N231" s="52"/>
      <c r="O231" s="52"/>
      <c r="P231" s="52"/>
      <c r="Q231" s="52"/>
      <c r="R231" s="52"/>
      <c r="S231" s="52"/>
      <c r="T231" s="52"/>
      <c r="U231" s="53"/>
      <c r="V231" s="52"/>
      <c r="W231" s="52"/>
      <c r="X231" s="52"/>
      <c r="Y231" s="52"/>
      <c r="Z231" s="52"/>
      <c r="AA231" s="52"/>
      <c r="AB231" s="52"/>
      <c r="AC231" s="52"/>
      <c r="AD231" s="52"/>
      <c r="AE231" s="52"/>
      <c r="AF231" s="52"/>
      <c r="AG231" s="52"/>
      <c r="AH231" s="52"/>
      <c r="AI231" s="52"/>
      <c r="AJ231" s="52"/>
      <c r="AK231" s="52"/>
      <c r="AL231" s="52"/>
      <c r="AM231" s="52"/>
      <c r="AN231" s="52"/>
      <c r="AO231" s="52"/>
      <c r="AP231" s="52"/>
      <c r="AQ231" s="52"/>
      <c r="AR231" s="52"/>
      <c r="AS231" s="52"/>
      <c r="AT231" s="52"/>
      <c r="AU231" s="52"/>
      <c r="AV231" s="52"/>
      <c r="AW231" s="52"/>
      <c r="AX231" s="52"/>
      <c r="AY231" s="52"/>
      <c r="AZ231" s="52"/>
      <c r="BA231" s="52"/>
      <c r="BB231" s="52"/>
      <c r="BC231" s="52"/>
      <c r="BD231" s="52"/>
      <c r="BE231" s="52"/>
      <c r="BF231" s="54"/>
      <c r="BG231" s="52"/>
      <c r="BH231" s="52"/>
      <c r="BI231" s="52"/>
      <c r="BJ231" s="52"/>
      <c r="BK231" s="52"/>
      <c r="BL231" s="52"/>
      <c r="BM231" s="52"/>
      <c r="BN231" s="52"/>
      <c r="BO231" s="52"/>
      <c r="BP231" s="52"/>
      <c r="BQ231" s="52"/>
      <c r="BR231" s="52"/>
      <c r="BS231" s="52"/>
      <c r="BT231" s="52"/>
      <c r="BU231" s="52"/>
      <c r="BV231" s="52"/>
      <c r="BW231" s="52"/>
      <c r="BX231" s="52"/>
      <c r="BY231" s="52"/>
      <c r="BZ231" s="52"/>
      <c r="CA231" s="52"/>
      <c r="CB231" s="52"/>
      <c r="CC231" s="52"/>
      <c r="CD231" s="52"/>
      <c r="CE231" s="52"/>
      <c r="CF231" s="52"/>
      <c r="CG231" s="52"/>
      <c r="CH231" s="52"/>
      <c r="CI231" s="52"/>
      <c r="CJ231" s="52"/>
      <c r="CK231" s="52"/>
      <c r="CL231" s="52"/>
      <c r="CM231" s="52"/>
      <c r="CN231" s="52"/>
      <c r="CO231" s="52"/>
      <c r="CP231" s="52"/>
      <c r="CQ231" s="52"/>
      <c r="CR231" s="52"/>
      <c r="CS231" s="52"/>
      <c r="CT231" s="52"/>
      <c r="CU231" s="52"/>
      <c r="CV231" s="52"/>
      <c r="CW231" s="52"/>
      <c r="CX231" s="52"/>
      <c r="CY231" s="52"/>
      <c r="CZ231" s="52"/>
      <c r="DA231" s="52"/>
      <c r="DB231" s="52"/>
      <c r="DC231" s="52"/>
      <c r="DD231" s="52"/>
      <c r="DE231" s="52"/>
      <c r="DF231" s="52"/>
      <c r="DG231" s="52"/>
      <c r="DH231" s="52"/>
      <c r="DI231" s="52"/>
      <c r="DJ231" s="52"/>
      <c r="DK231" s="52"/>
      <c r="DL231" s="52"/>
      <c r="DM231" s="52"/>
      <c r="DN231" s="52"/>
      <c r="DO231" s="52"/>
      <c r="DP231" s="52"/>
      <c r="DQ231" s="91"/>
    </row>
    <row r="232" spans="1:121" s="45" customFormat="1">
      <c r="A232" s="12"/>
      <c r="B232" s="51"/>
      <c r="C232" s="52"/>
      <c r="D232" s="52"/>
      <c r="E232" s="52"/>
      <c r="F232" s="52"/>
      <c r="G232" s="56"/>
      <c r="H232" s="51"/>
      <c r="I232" s="51"/>
      <c r="J232" s="51"/>
      <c r="K232" s="52"/>
      <c r="L232" s="63"/>
      <c r="M232" s="52"/>
      <c r="N232" s="52"/>
      <c r="O232" s="52"/>
      <c r="P232" s="52"/>
      <c r="Q232" s="52"/>
      <c r="R232" s="52"/>
      <c r="S232" s="52"/>
      <c r="T232" s="52"/>
      <c r="U232" s="53"/>
      <c r="V232" s="52"/>
      <c r="W232" s="52"/>
      <c r="X232" s="52"/>
      <c r="Y232" s="52"/>
      <c r="Z232" s="52"/>
      <c r="AA232" s="52"/>
      <c r="AB232" s="52"/>
      <c r="AC232" s="52"/>
      <c r="AD232" s="52"/>
      <c r="AE232" s="52"/>
      <c r="AF232" s="52"/>
      <c r="AG232" s="52"/>
      <c r="AH232" s="52"/>
      <c r="AI232" s="52"/>
      <c r="AJ232" s="52"/>
      <c r="AK232" s="52"/>
      <c r="AL232" s="52"/>
      <c r="AM232" s="52"/>
      <c r="AN232" s="52"/>
      <c r="AO232" s="52"/>
      <c r="AP232" s="52"/>
      <c r="AQ232" s="52"/>
      <c r="AR232" s="52"/>
      <c r="AS232" s="52"/>
      <c r="AT232" s="52"/>
      <c r="AU232" s="52"/>
      <c r="AV232" s="52"/>
      <c r="AW232" s="52"/>
      <c r="AX232" s="52"/>
      <c r="AY232" s="52"/>
      <c r="AZ232" s="52"/>
      <c r="BA232" s="52"/>
      <c r="BB232" s="52"/>
      <c r="BC232" s="52"/>
      <c r="BD232" s="52"/>
      <c r="BE232" s="52"/>
      <c r="BF232" s="54"/>
      <c r="BG232" s="52"/>
      <c r="BH232" s="52"/>
      <c r="BI232" s="52"/>
      <c r="BJ232" s="52"/>
      <c r="BK232" s="52"/>
      <c r="BL232" s="52"/>
      <c r="BM232" s="52"/>
      <c r="BN232" s="52"/>
      <c r="BO232" s="52"/>
      <c r="BP232" s="52"/>
      <c r="BQ232" s="52"/>
      <c r="BR232" s="52"/>
      <c r="BS232" s="52"/>
      <c r="BT232" s="52"/>
      <c r="BU232" s="52"/>
      <c r="BV232" s="52"/>
      <c r="BW232" s="52"/>
      <c r="BX232" s="52"/>
      <c r="BY232" s="52"/>
      <c r="BZ232" s="52"/>
      <c r="CA232" s="52"/>
      <c r="CB232" s="52"/>
      <c r="CC232" s="52"/>
      <c r="CD232" s="52"/>
      <c r="CE232" s="52"/>
      <c r="CF232" s="52"/>
      <c r="CG232" s="52"/>
      <c r="CH232" s="52"/>
      <c r="CI232" s="52"/>
      <c r="CJ232" s="52"/>
      <c r="CK232" s="52"/>
      <c r="CL232" s="52"/>
      <c r="CM232" s="52"/>
      <c r="CN232" s="52"/>
      <c r="CO232" s="52"/>
      <c r="CP232" s="52"/>
      <c r="CQ232" s="52"/>
      <c r="CR232" s="52"/>
      <c r="CS232" s="52"/>
      <c r="CT232" s="52"/>
      <c r="CU232" s="52"/>
      <c r="CV232" s="52"/>
      <c r="CW232" s="52"/>
      <c r="CX232" s="52"/>
      <c r="CY232" s="52"/>
      <c r="CZ232" s="52"/>
      <c r="DA232" s="52"/>
      <c r="DB232" s="52"/>
      <c r="DC232" s="52"/>
      <c r="DD232" s="52"/>
      <c r="DE232" s="52"/>
      <c r="DF232" s="52"/>
      <c r="DG232" s="52"/>
      <c r="DH232" s="52"/>
      <c r="DI232" s="52"/>
      <c r="DJ232" s="52"/>
      <c r="DK232" s="52"/>
      <c r="DL232" s="52"/>
      <c r="DM232" s="52"/>
      <c r="DN232" s="52"/>
      <c r="DO232" s="52"/>
      <c r="DP232" s="52"/>
      <c r="DQ232" s="91"/>
    </row>
    <row r="233" spans="1:121" s="45" customFormat="1">
      <c r="A233" s="12"/>
      <c r="B233" s="51"/>
      <c r="C233" s="52"/>
      <c r="D233" s="52"/>
      <c r="E233" s="52"/>
      <c r="F233" s="52"/>
      <c r="G233" s="56"/>
      <c r="H233" s="51"/>
      <c r="I233" s="51"/>
      <c r="J233" s="51"/>
      <c r="K233" s="52"/>
      <c r="L233" s="63"/>
      <c r="M233" s="52"/>
      <c r="N233" s="52"/>
      <c r="O233" s="52"/>
      <c r="P233" s="52"/>
      <c r="Q233" s="52"/>
      <c r="R233" s="52"/>
      <c r="S233" s="52"/>
      <c r="T233" s="52"/>
      <c r="U233" s="53"/>
      <c r="V233" s="52"/>
      <c r="W233" s="52"/>
      <c r="X233" s="52"/>
      <c r="Y233" s="52"/>
      <c r="Z233" s="52"/>
      <c r="AA233" s="52"/>
      <c r="AB233" s="52"/>
      <c r="AC233" s="52"/>
      <c r="AD233" s="52"/>
      <c r="AE233" s="52"/>
      <c r="AF233" s="52"/>
      <c r="AG233" s="52"/>
      <c r="AH233" s="52"/>
      <c r="AI233" s="52"/>
      <c r="AJ233" s="52"/>
      <c r="AK233" s="52"/>
      <c r="AL233" s="52"/>
      <c r="AM233" s="52"/>
      <c r="AN233" s="52"/>
      <c r="AO233" s="52"/>
      <c r="AP233" s="52"/>
      <c r="AQ233" s="52"/>
      <c r="AR233" s="52"/>
      <c r="AS233" s="52"/>
      <c r="AT233" s="52"/>
      <c r="AU233" s="52"/>
      <c r="AV233" s="52"/>
      <c r="AW233" s="52"/>
      <c r="AX233" s="52"/>
      <c r="AY233" s="52"/>
      <c r="AZ233" s="52"/>
      <c r="BA233" s="52"/>
      <c r="BB233" s="52"/>
      <c r="BC233" s="52"/>
      <c r="BD233" s="52"/>
      <c r="BE233" s="52"/>
      <c r="BF233" s="54"/>
      <c r="BG233" s="52"/>
      <c r="BH233" s="52"/>
      <c r="BI233" s="52"/>
      <c r="BJ233" s="52"/>
      <c r="BK233" s="52"/>
      <c r="BL233" s="52"/>
      <c r="BM233" s="52"/>
      <c r="BN233" s="52"/>
      <c r="BO233" s="52"/>
      <c r="BP233" s="52"/>
      <c r="BQ233" s="52"/>
      <c r="BR233" s="52"/>
      <c r="BS233" s="52"/>
      <c r="BT233" s="52"/>
      <c r="BU233" s="52"/>
      <c r="BV233" s="52"/>
      <c r="BW233" s="52"/>
      <c r="BX233" s="52"/>
      <c r="BY233" s="52"/>
      <c r="BZ233" s="52"/>
      <c r="CA233" s="52"/>
      <c r="CB233" s="52"/>
      <c r="CC233" s="52"/>
      <c r="CD233" s="52"/>
      <c r="CE233" s="52"/>
      <c r="CF233" s="52"/>
      <c r="CG233" s="52"/>
      <c r="CH233" s="52"/>
      <c r="CI233" s="52"/>
      <c r="CJ233" s="52"/>
      <c r="CK233" s="52"/>
      <c r="CL233" s="52"/>
      <c r="CM233" s="52"/>
      <c r="CN233" s="52"/>
      <c r="CO233" s="52"/>
      <c r="CP233" s="52"/>
      <c r="CQ233" s="52"/>
      <c r="CR233" s="52"/>
      <c r="CS233" s="52"/>
      <c r="CT233" s="52"/>
      <c r="CU233" s="52"/>
      <c r="CV233" s="52"/>
      <c r="CW233" s="52"/>
      <c r="CX233" s="52"/>
      <c r="CY233" s="52"/>
      <c r="CZ233" s="52"/>
      <c r="DA233" s="52"/>
      <c r="DB233" s="52"/>
      <c r="DC233" s="52"/>
      <c r="DD233" s="52"/>
      <c r="DE233" s="52"/>
      <c r="DF233" s="52"/>
      <c r="DG233" s="52"/>
      <c r="DH233" s="52"/>
      <c r="DI233" s="52"/>
      <c r="DJ233" s="52"/>
      <c r="DK233" s="52"/>
      <c r="DL233" s="52"/>
      <c r="DM233" s="52"/>
      <c r="DN233" s="52"/>
      <c r="DO233" s="52"/>
      <c r="DP233" s="52"/>
      <c r="DQ233" s="91"/>
    </row>
    <row r="234" spans="1:121" s="45" customFormat="1">
      <c r="A234" s="12"/>
      <c r="B234" s="64"/>
      <c r="C234" s="65"/>
      <c r="D234" s="65"/>
      <c r="E234" s="65"/>
      <c r="F234" s="65"/>
      <c r="G234" s="66"/>
      <c r="H234" s="64"/>
      <c r="I234" s="64"/>
      <c r="J234" s="64"/>
      <c r="K234" s="65"/>
      <c r="L234" s="87"/>
      <c r="M234" s="65"/>
      <c r="N234" s="65"/>
      <c r="O234" s="65"/>
      <c r="P234" s="65"/>
      <c r="Q234" s="65"/>
      <c r="R234" s="65"/>
      <c r="S234" s="65"/>
      <c r="T234" s="65"/>
      <c r="U234" s="67"/>
      <c r="V234" s="65"/>
      <c r="W234" s="65"/>
      <c r="X234" s="65"/>
      <c r="Y234" s="65"/>
      <c r="Z234" s="65"/>
      <c r="AA234" s="65"/>
      <c r="AB234" s="65"/>
      <c r="AC234" s="65"/>
      <c r="AD234" s="65"/>
      <c r="AE234" s="65"/>
      <c r="AF234" s="65"/>
      <c r="AG234" s="65"/>
      <c r="AH234" s="65"/>
      <c r="AI234" s="65"/>
      <c r="AJ234" s="65"/>
      <c r="AK234" s="65"/>
      <c r="AL234" s="65"/>
      <c r="AM234" s="65"/>
      <c r="AN234" s="65"/>
      <c r="AO234" s="65"/>
      <c r="AP234" s="65"/>
      <c r="AQ234" s="65"/>
      <c r="AR234" s="65"/>
      <c r="AS234" s="65"/>
      <c r="AT234" s="65"/>
      <c r="AU234" s="65"/>
      <c r="AV234" s="65"/>
      <c r="AW234" s="65"/>
      <c r="AX234" s="65"/>
      <c r="AY234" s="65"/>
      <c r="AZ234" s="65"/>
      <c r="BA234" s="65"/>
      <c r="BB234" s="65"/>
      <c r="BC234" s="65"/>
      <c r="BD234" s="65"/>
      <c r="BE234" s="65"/>
      <c r="BF234" s="68"/>
      <c r="BG234" s="65"/>
      <c r="BH234" s="65"/>
      <c r="BI234" s="65"/>
      <c r="BJ234" s="65"/>
      <c r="BK234" s="65"/>
      <c r="BL234" s="65"/>
      <c r="BM234" s="65"/>
      <c r="BN234" s="65"/>
      <c r="BO234" s="65"/>
      <c r="BP234" s="65"/>
      <c r="BQ234" s="65"/>
      <c r="BR234" s="65"/>
      <c r="BS234" s="65"/>
      <c r="BT234" s="65"/>
      <c r="BU234" s="65"/>
      <c r="BV234" s="65"/>
      <c r="BW234" s="65"/>
      <c r="BX234" s="65"/>
      <c r="BY234" s="65"/>
      <c r="BZ234" s="65"/>
      <c r="CA234" s="65"/>
      <c r="CB234" s="65"/>
      <c r="CC234" s="65"/>
      <c r="CD234" s="65"/>
      <c r="CE234" s="65"/>
      <c r="CF234" s="65"/>
      <c r="CG234" s="65"/>
      <c r="CH234" s="65"/>
      <c r="CI234" s="65"/>
      <c r="CJ234" s="65"/>
      <c r="CK234" s="65"/>
      <c r="CL234" s="65"/>
      <c r="CM234" s="65"/>
      <c r="CN234" s="65"/>
      <c r="CO234" s="65"/>
      <c r="CP234" s="65"/>
      <c r="CQ234" s="65"/>
      <c r="CR234" s="65"/>
      <c r="CS234" s="65"/>
      <c r="CT234" s="65"/>
      <c r="CU234" s="65"/>
      <c r="CV234" s="65"/>
      <c r="CW234" s="65"/>
      <c r="CX234" s="65"/>
      <c r="CY234" s="65"/>
      <c r="CZ234" s="65"/>
      <c r="DA234" s="65"/>
      <c r="DB234" s="65"/>
      <c r="DC234" s="65"/>
      <c r="DD234" s="65"/>
      <c r="DE234" s="65"/>
      <c r="DF234" s="65"/>
      <c r="DG234" s="65"/>
      <c r="DH234" s="65"/>
      <c r="DI234" s="65"/>
      <c r="DJ234" s="65"/>
      <c r="DK234" s="65"/>
      <c r="DL234" s="65"/>
      <c r="DM234" s="65"/>
      <c r="DN234" s="65"/>
      <c r="DO234" s="65"/>
      <c r="DP234" s="65"/>
      <c r="DQ234" s="92"/>
    </row>
    <row r="235" spans="1:121" s="44" customFormat="1">
      <c r="A235" s="12"/>
      <c r="B235" s="4"/>
      <c r="C235" s="3"/>
      <c r="D235" s="52"/>
      <c r="E235" s="52"/>
      <c r="F235" s="52"/>
      <c r="G235" s="51"/>
      <c r="H235" s="51"/>
      <c r="I235" s="51"/>
      <c r="J235" s="51"/>
      <c r="K235" s="52"/>
      <c r="L235" s="63"/>
      <c r="M235" s="52"/>
      <c r="N235" s="52"/>
      <c r="O235" s="52"/>
      <c r="P235" s="52"/>
      <c r="Q235" s="52"/>
      <c r="R235" s="52"/>
      <c r="S235" s="52"/>
      <c r="T235" s="52"/>
      <c r="U235" s="53"/>
      <c r="V235" s="52"/>
      <c r="W235" s="52"/>
      <c r="X235" s="52"/>
      <c r="Y235" s="52"/>
      <c r="Z235" s="52"/>
      <c r="AA235" s="52"/>
      <c r="AB235" s="52"/>
      <c r="AC235" s="52"/>
      <c r="AD235" s="52"/>
      <c r="AE235" s="52"/>
      <c r="AF235" s="52"/>
      <c r="AG235" s="52"/>
      <c r="AH235" s="52"/>
      <c r="AI235" s="52"/>
      <c r="AJ235" s="52"/>
      <c r="AK235" s="52"/>
      <c r="AL235" s="52"/>
      <c r="AM235" s="52"/>
      <c r="AN235" s="52"/>
      <c r="AO235" s="52"/>
      <c r="AP235" s="52"/>
      <c r="AQ235" s="52"/>
      <c r="AR235" s="52"/>
      <c r="AS235" s="52"/>
      <c r="AT235" s="52"/>
      <c r="AU235" s="52"/>
      <c r="AV235" s="52"/>
      <c r="AW235" s="52"/>
      <c r="AX235" s="52"/>
      <c r="AY235" s="52"/>
      <c r="AZ235" s="52"/>
      <c r="BA235" s="52"/>
      <c r="BB235" s="52"/>
      <c r="BC235" s="52"/>
      <c r="BD235" s="52"/>
      <c r="BE235" s="52"/>
      <c r="BF235" s="54"/>
      <c r="BG235" s="52"/>
      <c r="BH235" s="52"/>
      <c r="BI235" s="52"/>
      <c r="BJ235" s="52"/>
      <c r="BK235" s="52"/>
      <c r="BL235" s="52"/>
      <c r="BM235" s="52"/>
      <c r="BN235" s="52"/>
      <c r="BO235" s="52"/>
      <c r="BP235" s="52"/>
      <c r="BQ235" s="52"/>
      <c r="BR235" s="52"/>
      <c r="BS235" s="52"/>
      <c r="BT235" s="52"/>
      <c r="BU235" s="52"/>
      <c r="BV235" s="52"/>
      <c r="BW235" s="52"/>
      <c r="BX235" s="52"/>
      <c r="BY235" s="52"/>
      <c r="BZ235" s="52"/>
      <c r="CA235" s="52"/>
      <c r="CB235" s="52"/>
      <c r="CC235" s="52"/>
      <c r="CD235" s="52"/>
      <c r="CE235" s="52"/>
      <c r="CF235" s="52"/>
      <c r="CG235" s="52"/>
      <c r="CH235" s="52"/>
      <c r="CI235" s="52"/>
      <c r="CJ235" s="52"/>
      <c r="CK235" s="52"/>
      <c r="CL235" s="52"/>
      <c r="CM235" s="52"/>
      <c r="CN235" s="52"/>
      <c r="CO235" s="52"/>
      <c r="CP235" s="52"/>
      <c r="CQ235" s="52"/>
      <c r="CR235" s="52"/>
      <c r="CS235" s="52"/>
      <c r="CT235" s="52"/>
      <c r="CU235" s="52"/>
      <c r="CV235" s="52"/>
      <c r="CW235" s="52"/>
      <c r="CX235" s="52"/>
      <c r="CY235" s="52"/>
      <c r="CZ235" s="52"/>
      <c r="DA235" s="52"/>
      <c r="DB235" s="52"/>
      <c r="DC235" s="52"/>
      <c r="DD235" s="52"/>
      <c r="DE235" s="52"/>
      <c r="DF235" s="52"/>
      <c r="DG235" s="52"/>
      <c r="DH235" s="52"/>
      <c r="DI235" s="52"/>
      <c r="DJ235" s="52"/>
      <c r="DK235" s="52"/>
      <c r="DL235" s="52"/>
      <c r="DM235" s="52"/>
      <c r="DN235" s="52"/>
      <c r="DO235" s="52"/>
      <c r="DP235" s="52"/>
      <c r="DQ235" s="91"/>
    </row>
    <row r="236" spans="1:121" s="44" customFormat="1">
      <c r="A236" s="12"/>
      <c r="B236" s="51"/>
      <c r="C236" s="3"/>
      <c r="D236" s="52"/>
      <c r="E236" s="52"/>
      <c r="F236" s="52"/>
      <c r="G236" s="51"/>
      <c r="H236" s="51"/>
      <c r="I236" s="51"/>
      <c r="J236" s="51"/>
      <c r="K236" s="52"/>
      <c r="L236" s="63"/>
      <c r="M236" s="52"/>
      <c r="N236" s="52"/>
      <c r="O236" s="52"/>
      <c r="P236" s="52"/>
      <c r="Q236" s="52"/>
      <c r="R236" s="52"/>
      <c r="S236" s="52"/>
      <c r="T236" s="52"/>
      <c r="U236" s="53"/>
      <c r="V236" s="52"/>
      <c r="W236" s="52"/>
      <c r="X236" s="52"/>
      <c r="Y236" s="52"/>
      <c r="Z236" s="52"/>
      <c r="AA236" s="52"/>
      <c r="AB236" s="52"/>
      <c r="AC236" s="52"/>
      <c r="AD236" s="52"/>
      <c r="AE236" s="52"/>
      <c r="AF236" s="52"/>
      <c r="AG236" s="52"/>
      <c r="AH236" s="52"/>
      <c r="AI236" s="52"/>
      <c r="AJ236" s="52"/>
      <c r="AK236" s="52"/>
      <c r="AL236" s="52"/>
      <c r="AM236" s="52"/>
      <c r="AN236" s="52"/>
      <c r="AO236" s="52"/>
      <c r="AP236" s="52"/>
      <c r="AQ236" s="52"/>
      <c r="AR236" s="52"/>
      <c r="AS236" s="52"/>
      <c r="AT236" s="52"/>
      <c r="AU236" s="52"/>
      <c r="AV236" s="52"/>
      <c r="AW236" s="52"/>
      <c r="AX236" s="52"/>
      <c r="AY236" s="52"/>
      <c r="AZ236" s="52"/>
      <c r="BA236" s="52"/>
      <c r="BB236" s="52"/>
      <c r="BC236" s="52"/>
      <c r="BD236" s="52"/>
      <c r="BE236" s="52"/>
      <c r="BF236" s="54"/>
      <c r="BG236" s="52"/>
      <c r="BH236" s="52"/>
      <c r="BI236" s="52"/>
      <c r="BJ236" s="52"/>
      <c r="BK236" s="52"/>
      <c r="BL236" s="52"/>
      <c r="BM236" s="52"/>
      <c r="BN236" s="52"/>
      <c r="BO236" s="52"/>
      <c r="BP236" s="52"/>
      <c r="BQ236" s="52"/>
      <c r="BR236" s="52"/>
      <c r="BS236" s="52"/>
      <c r="BT236" s="52"/>
      <c r="BU236" s="52"/>
      <c r="BV236" s="52"/>
      <c r="BW236" s="52"/>
      <c r="BX236" s="52"/>
      <c r="BY236" s="52"/>
      <c r="BZ236" s="52"/>
      <c r="CA236" s="52"/>
      <c r="CB236" s="52"/>
      <c r="CC236" s="52"/>
      <c r="CD236" s="52"/>
      <c r="CE236" s="52"/>
      <c r="CF236" s="52"/>
      <c r="CG236" s="52"/>
      <c r="CH236" s="52"/>
      <c r="CI236" s="52"/>
      <c r="CJ236" s="52"/>
      <c r="CK236" s="52"/>
      <c r="CL236" s="52"/>
      <c r="CM236" s="52"/>
      <c r="CN236" s="52"/>
      <c r="CO236" s="52"/>
      <c r="CP236" s="52"/>
      <c r="CQ236" s="52"/>
      <c r="CR236" s="52"/>
      <c r="CS236" s="52"/>
      <c r="CT236" s="52"/>
      <c r="CU236" s="52"/>
      <c r="CV236" s="52"/>
      <c r="CW236" s="52"/>
      <c r="CX236" s="52"/>
      <c r="CY236" s="52"/>
      <c r="CZ236" s="52"/>
      <c r="DA236" s="52"/>
      <c r="DB236" s="52"/>
      <c r="DC236" s="52"/>
      <c r="DD236" s="52"/>
      <c r="DE236" s="52"/>
      <c r="DF236" s="52"/>
      <c r="DG236" s="52"/>
      <c r="DH236" s="52"/>
      <c r="DI236" s="52"/>
      <c r="DJ236" s="52"/>
      <c r="DK236" s="52"/>
      <c r="DL236" s="52"/>
      <c r="DM236" s="52"/>
      <c r="DN236" s="52"/>
      <c r="DO236" s="52"/>
      <c r="DP236" s="52"/>
      <c r="DQ236" s="91"/>
    </row>
    <row r="237" spans="1:121" s="44" customFormat="1">
      <c r="A237" s="12"/>
      <c r="B237" s="4"/>
      <c r="C237" s="3"/>
      <c r="D237" s="52"/>
      <c r="E237" s="52"/>
      <c r="F237" s="52"/>
      <c r="G237" s="51"/>
      <c r="H237" s="51"/>
      <c r="I237" s="51"/>
      <c r="J237" s="51"/>
      <c r="K237" s="52"/>
      <c r="L237" s="63"/>
      <c r="M237" s="52"/>
      <c r="N237" s="52"/>
      <c r="O237" s="52"/>
      <c r="P237" s="52"/>
      <c r="Q237" s="52"/>
      <c r="R237" s="52"/>
      <c r="S237" s="52"/>
      <c r="T237" s="52"/>
      <c r="U237" s="53"/>
      <c r="V237" s="52"/>
      <c r="W237" s="52"/>
      <c r="X237" s="52"/>
      <c r="Y237" s="52"/>
      <c r="Z237" s="52"/>
      <c r="AA237" s="52"/>
      <c r="AB237" s="52"/>
      <c r="AC237" s="52"/>
      <c r="AD237" s="52"/>
      <c r="AE237" s="52"/>
      <c r="AF237" s="52"/>
      <c r="AG237" s="52"/>
      <c r="AH237" s="52"/>
      <c r="AI237" s="52"/>
      <c r="AJ237" s="52"/>
      <c r="AK237" s="52"/>
      <c r="AL237" s="52"/>
      <c r="AM237" s="52"/>
      <c r="AN237" s="52"/>
      <c r="AO237" s="52"/>
      <c r="AP237" s="52"/>
      <c r="AQ237" s="52"/>
      <c r="AR237" s="52"/>
      <c r="AS237" s="52"/>
      <c r="AT237" s="52"/>
      <c r="AU237" s="52"/>
      <c r="AV237" s="52"/>
      <c r="AW237" s="52"/>
      <c r="AX237" s="52"/>
      <c r="AY237" s="52"/>
      <c r="AZ237" s="52"/>
      <c r="BA237" s="52"/>
      <c r="BB237" s="52"/>
      <c r="BC237" s="52"/>
      <c r="BD237" s="52"/>
      <c r="BE237" s="52"/>
      <c r="BF237" s="54"/>
      <c r="BG237" s="52"/>
      <c r="BH237" s="52"/>
      <c r="BI237" s="52"/>
      <c r="BJ237" s="52"/>
      <c r="BK237" s="52"/>
      <c r="BL237" s="52"/>
      <c r="BM237" s="52"/>
      <c r="BN237" s="52"/>
      <c r="BO237" s="52"/>
      <c r="BP237" s="52"/>
      <c r="BQ237" s="52"/>
      <c r="BR237" s="52"/>
      <c r="BS237" s="52"/>
      <c r="BT237" s="52"/>
      <c r="BU237" s="52"/>
      <c r="BV237" s="52"/>
      <c r="BW237" s="52"/>
      <c r="BX237" s="52"/>
      <c r="BY237" s="52"/>
      <c r="BZ237" s="52"/>
      <c r="CA237" s="52"/>
      <c r="CB237" s="52"/>
      <c r="CC237" s="52"/>
      <c r="CD237" s="52"/>
      <c r="CE237" s="52"/>
      <c r="CF237" s="52"/>
      <c r="CG237" s="52"/>
      <c r="CH237" s="52"/>
      <c r="CI237" s="52"/>
      <c r="CJ237" s="52"/>
      <c r="CK237" s="52"/>
      <c r="CL237" s="52"/>
      <c r="CM237" s="52"/>
      <c r="CN237" s="52"/>
      <c r="CO237" s="52"/>
      <c r="CP237" s="52"/>
      <c r="CQ237" s="52"/>
      <c r="CR237" s="52"/>
      <c r="CS237" s="52"/>
      <c r="CT237" s="52"/>
      <c r="CU237" s="52"/>
      <c r="CV237" s="52"/>
      <c r="CW237" s="52"/>
      <c r="CX237" s="52"/>
      <c r="CY237" s="52"/>
      <c r="CZ237" s="52"/>
      <c r="DA237" s="52"/>
      <c r="DB237" s="52"/>
      <c r="DC237" s="52"/>
      <c r="DD237" s="52"/>
      <c r="DE237" s="52"/>
      <c r="DF237" s="52"/>
      <c r="DG237" s="52"/>
      <c r="DH237" s="52"/>
      <c r="DI237" s="52"/>
      <c r="DJ237" s="52"/>
      <c r="DK237" s="52"/>
      <c r="DL237" s="52"/>
      <c r="DM237" s="52"/>
      <c r="DN237" s="52"/>
      <c r="DO237" s="52"/>
      <c r="DP237" s="52"/>
      <c r="DQ237" s="91"/>
    </row>
    <row r="238" spans="1:121" s="44" customFormat="1">
      <c r="A238" s="12"/>
      <c r="B238" s="4"/>
      <c r="C238" s="3"/>
      <c r="D238" s="3"/>
      <c r="E238" s="6"/>
      <c r="F238" s="3"/>
      <c r="G238" s="51"/>
      <c r="H238" s="51"/>
      <c r="I238" s="51"/>
      <c r="J238" s="51"/>
      <c r="K238" s="52"/>
      <c r="L238" s="63"/>
      <c r="M238" s="52"/>
      <c r="N238" s="52"/>
      <c r="O238" s="52"/>
      <c r="P238" s="52"/>
      <c r="Q238" s="52"/>
      <c r="R238" s="52"/>
      <c r="S238" s="52"/>
      <c r="T238" s="52"/>
      <c r="U238" s="53"/>
      <c r="V238" s="52"/>
      <c r="W238" s="52"/>
      <c r="X238" s="52"/>
      <c r="Y238" s="52"/>
      <c r="Z238" s="52"/>
      <c r="AA238" s="52"/>
      <c r="AB238" s="52"/>
      <c r="AC238" s="52"/>
      <c r="AD238" s="52"/>
      <c r="AE238" s="52"/>
      <c r="AF238" s="52"/>
      <c r="AG238" s="52"/>
      <c r="AH238" s="52"/>
      <c r="AI238" s="52"/>
      <c r="AJ238" s="52"/>
      <c r="AK238" s="52"/>
      <c r="AL238" s="52"/>
      <c r="AM238" s="52"/>
      <c r="AN238" s="52"/>
      <c r="AO238" s="52"/>
      <c r="AP238" s="52"/>
      <c r="AQ238" s="52"/>
      <c r="AR238" s="52"/>
      <c r="AS238" s="52"/>
      <c r="AT238" s="52"/>
      <c r="AU238" s="52"/>
      <c r="AV238" s="52"/>
      <c r="AW238" s="52"/>
      <c r="AX238" s="52"/>
      <c r="AY238" s="52"/>
      <c r="AZ238" s="52"/>
      <c r="BA238" s="52"/>
      <c r="BB238" s="52"/>
      <c r="BC238" s="52"/>
      <c r="BD238" s="52"/>
      <c r="BE238" s="52"/>
      <c r="BF238" s="54"/>
      <c r="BG238" s="52"/>
      <c r="BH238" s="52"/>
      <c r="BI238" s="52"/>
      <c r="BJ238" s="52"/>
      <c r="BK238" s="52"/>
      <c r="BL238" s="52"/>
      <c r="BM238" s="52"/>
      <c r="BN238" s="52"/>
      <c r="BO238" s="52"/>
      <c r="BP238" s="52"/>
      <c r="BQ238" s="52"/>
      <c r="BR238" s="52"/>
      <c r="BS238" s="52"/>
      <c r="BT238" s="52"/>
      <c r="BU238" s="52"/>
      <c r="BV238" s="52"/>
      <c r="BW238" s="52"/>
      <c r="BX238" s="52"/>
      <c r="BY238" s="52"/>
      <c r="BZ238" s="52"/>
      <c r="CA238" s="52"/>
      <c r="CB238" s="52"/>
      <c r="CC238" s="52"/>
      <c r="CD238" s="52"/>
      <c r="CE238" s="52"/>
      <c r="CF238" s="52"/>
      <c r="CG238" s="52"/>
      <c r="CH238" s="52"/>
      <c r="CI238" s="52"/>
      <c r="CJ238" s="52"/>
      <c r="CK238" s="52"/>
      <c r="CL238" s="52"/>
      <c r="CM238" s="52"/>
      <c r="CN238" s="52"/>
      <c r="CO238" s="52"/>
      <c r="CP238" s="52"/>
      <c r="CQ238" s="52"/>
      <c r="CR238" s="52"/>
      <c r="CS238" s="52"/>
      <c r="CT238" s="52"/>
      <c r="CU238" s="52"/>
      <c r="CV238" s="52"/>
      <c r="CW238" s="52"/>
      <c r="CX238" s="52"/>
      <c r="CY238" s="52"/>
      <c r="CZ238" s="52"/>
      <c r="DA238" s="52"/>
      <c r="DB238" s="52"/>
      <c r="DC238" s="52"/>
      <c r="DD238" s="52"/>
      <c r="DE238" s="52"/>
      <c r="DF238" s="52"/>
      <c r="DG238" s="52"/>
      <c r="DH238" s="52"/>
      <c r="DI238" s="52"/>
      <c r="DJ238" s="52"/>
      <c r="DK238" s="52"/>
      <c r="DL238" s="52"/>
      <c r="DM238" s="52"/>
      <c r="DN238" s="52"/>
      <c r="DO238" s="52"/>
      <c r="DP238" s="52"/>
      <c r="DQ238" s="91"/>
    </row>
    <row r="239" spans="1:121" s="44" customFormat="1">
      <c r="A239" s="12"/>
      <c r="B239" s="4"/>
      <c r="C239" s="3"/>
      <c r="D239" s="52"/>
      <c r="E239" s="52"/>
      <c r="F239" s="52"/>
      <c r="G239" s="51"/>
      <c r="H239" s="51"/>
      <c r="I239" s="51"/>
      <c r="J239" s="51"/>
      <c r="K239" s="52"/>
      <c r="L239" s="63"/>
      <c r="M239" s="52"/>
      <c r="N239" s="52"/>
      <c r="O239" s="52"/>
      <c r="P239" s="52"/>
      <c r="Q239" s="52"/>
      <c r="R239" s="52"/>
      <c r="S239" s="52"/>
      <c r="T239" s="52"/>
      <c r="U239" s="53"/>
      <c r="V239" s="52"/>
      <c r="W239" s="52"/>
      <c r="X239" s="52"/>
      <c r="Y239" s="52"/>
      <c r="Z239" s="52"/>
      <c r="AA239" s="52"/>
      <c r="AB239" s="52"/>
      <c r="AC239" s="52"/>
      <c r="AD239" s="52"/>
      <c r="AE239" s="52"/>
      <c r="AF239" s="52"/>
      <c r="AG239" s="52"/>
      <c r="AH239" s="52"/>
      <c r="AI239" s="52"/>
      <c r="AJ239" s="52"/>
      <c r="AK239" s="52"/>
      <c r="AL239" s="52"/>
      <c r="AM239" s="52"/>
      <c r="AN239" s="52"/>
      <c r="AO239" s="52"/>
      <c r="AP239" s="52"/>
      <c r="AQ239" s="52"/>
      <c r="AR239" s="52"/>
      <c r="AS239" s="52"/>
      <c r="AT239" s="52"/>
      <c r="AU239" s="52"/>
      <c r="AV239" s="52"/>
      <c r="AW239" s="52"/>
      <c r="AX239" s="52"/>
      <c r="AY239" s="52"/>
      <c r="AZ239" s="52"/>
      <c r="BA239" s="52"/>
      <c r="BB239" s="52"/>
      <c r="BC239" s="52"/>
      <c r="BD239" s="52"/>
      <c r="BE239" s="52"/>
      <c r="BF239" s="54"/>
      <c r="BG239" s="52"/>
      <c r="BH239" s="52"/>
      <c r="BI239" s="52"/>
      <c r="BJ239" s="52"/>
      <c r="BK239" s="52"/>
      <c r="BL239" s="52"/>
      <c r="BM239" s="52"/>
      <c r="BN239" s="52"/>
      <c r="BO239" s="52"/>
      <c r="BP239" s="52"/>
      <c r="BQ239" s="52"/>
      <c r="BR239" s="52"/>
      <c r="BS239" s="52"/>
      <c r="BT239" s="52"/>
      <c r="BU239" s="52"/>
      <c r="BV239" s="52"/>
      <c r="BW239" s="52"/>
      <c r="BX239" s="52"/>
      <c r="BY239" s="52"/>
      <c r="BZ239" s="52"/>
      <c r="CA239" s="52"/>
      <c r="CB239" s="52"/>
      <c r="CC239" s="52"/>
      <c r="CD239" s="52"/>
      <c r="CE239" s="52"/>
      <c r="CF239" s="52"/>
      <c r="CG239" s="52"/>
      <c r="CH239" s="52"/>
      <c r="CI239" s="52"/>
      <c r="CJ239" s="52"/>
      <c r="CK239" s="52"/>
      <c r="CL239" s="52"/>
      <c r="CM239" s="52"/>
      <c r="CN239" s="52"/>
      <c r="CO239" s="52"/>
      <c r="CP239" s="52"/>
      <c r="CQ239" s="52"/>
      <c r="CR239" s="52"/>
      <c r="CS239" s="52"/>
      <c r="CT239" s="52"/>
      <c r="CU239" s="52"/>
      <c r="CV239" s="52"/>
      <c r="CW239" s="52"/>
      <c r="CX239" s="52"/>
      <c r="CY239" s="52"/>
      <c r="CZ239" s="52"/>
      <c r="DA239" s="52"/>
      <c r="DB239" s="52"/>
      <c r="DC239" s="52"/>
      <c r="DD239" s="52"/>
      <c r="DE239" s="52"/>
      <c r="DF239" s="52"/>
      <c r="DG239" s="52"/>
      <c r="DH239" s="52"/>
      <c r="DI239" s="52"/>
      <c r="DJ239" s="52"/>
      <c r="DK239" s="52"/>
      <c r="DL239" s="52"/>
      <c r="DM239" s="52"/>
      <c r="DN239" s="52"/>
      <c r="DO239" s="52"/>
      <c r="DP239" s="52"/>
      <c r="DQ239" s="91"/>
    </row>
    <row r="240" spans="1:121" s="45" customFormat="1">
      <c r="A240" s="12"/>
      <c r="B240" s="4"/>
      <c r="C240" s="3"/>
      <c r="D240" s="52"/>
      <c r="E240" s="52"/>
      <c r="F240" s="52"/>
      <c r="G240" s="51"/>
      <c r="H240" s="51"/>
      <c r="I240" s="51"/>
      <c r="J240" s="51"/>
      <c r="K240" s="52"/>
      <c r="L240" s="63"/>
      <c r="M240" s="52"/>
      <c r="N240" s="52"/>
      <c r="O240" s="52"/>
      <c r="P240" s="52"/>
      <c r="Q240" s="52"/>
      <c r="R240" s="52"/>
      <c r="S240" s="52"/>
      <c r="T240" s="52"/>
      <c r="U240" s="53"/>
      <c r="V240" s="52"/>
      <c r="W240" s="52"/>
      <c r="X240" s="52"/>
      <c r="Y240" s="52"/>
      <c r="Z240" s="52"/>
      <c r="AA240" s="52"/>
      <c r="AB240" s="52"/>
      <c r="AC240" s="52"/>
      <c r="AD240" s="52"/>
      <c r="AE240" s="52"/>
      <c r="AF240" s="52"/>
      <c r="AG240" s="52"/>
      <c r="AH240" s="52"/>
      <c r="AI240" s="52"/>
      <c r="AJ240" s="52"/>
      <c r="AK240" s="52"/>
      <c r="AL240" s="52"/>
      <c r="AM240" s="52"/>
      <c r="AN240" s="52"/>
      <c r="AO240" s="52"/>
      <c r="AP240" s="52"/>
      <c r="AQ240" s="52"/>
      <c r="AR240" s="52"/>
      <c r="AS240" s="52"/>
      <c r="AT240" s="52"/>
      <c r="AU240" s="52"/>
      <c r="AV240" s="52"/>
      <c r="AW240" s="52"/>
      <c r="AX240" s="52"/>
      <c r="AY240" s="52"/>
      <c r="AZ240" s="52"/>
      <c r="BA240" s="52"/>
      <c r="BB240" s="52"/>
      <c r="BC240" s="52"/>
      <c r="BD240" s="52"/>
      <c r="BE240" s="52"/>
      <c r="BF240" s="54"/>
      <c r="BG240" s="52"/>
      <c r="BH240" s="52"/>
      <c r="BI240" s="52"/>
      <c r="BJ240" s="52"/>
      <c r="BK240" s="52"/>
      <c r="BL240" s="52"/>
      <c r="BM240" s="52"/>
      <c r="BN240" s="52"/>
      <c r="BO240" s="52"/>
      <c r="BP240" s="52"/>
      <c r="BQ240" s="52"/>
      <c r="BR240" s="52"/>
      <c r="BS240" s="52"/>
      <c r="BT240" s="52"/>
      <c r="BU240" s="52"/>
      <c r="BV240" s="52"/>
      <c r="BW240" s="52"/>
      <c r="BX240" s="52"/>
      <c r="BY240" s="52"/>
      <c r="BZ240" s="52"/>
      <c r="CA240" s="52"/>
      <c r="CB240" s="52"/>
      <c r="CC240" s="52"/>
      <c r="CD240" s="52"/>
      <c r="CE240" s="52"/>
      <c r="CF240" s="52"/>
      <c r="CG240" s="52"/>
      <c r="CH240" s="52"/>
      <c r="CI240" s="52"/>
      <c r="CJ240" s="52"/>
      <c r="CK240" s="52"/>
      <c r="CL240" s="52"/>
      <c r="CM240" s="52"/>
      <c r="CN240" s="52"/>
      <c r="CO240" s="52"/>
      <c r="CP240" s="52"/>
      <c r="CQ240" s="52"/>
      <c r="CR240" s="52"/>
      <c r="CS240" s="52"/>
      <c r="CT240" s="52"/>
      <c r="CU240" s="52"/>
      <c r="CV240" s="52"/>
      <c r="CW240" s="52"/>
      <c r="CX240" s="52"/>
      <c r="CY240" s="52"/>
      <c r="CZ240" s="52"/>
      <c r="DA240" s="52"/>
      <c r="DB240" s="52"/>
      <c r="DC240" s="52"/>
      <c r="DD240" s="52"/>
      <c r="DE240" s="52"/>
      <c r="DF240" s="52"/>
      <c r="DG240" s="52"/>
      <c r="DH240" s="52"/>
      <c r="DI240" s="52"/>
      <c r="DJ240" s="52"/>
      <c r="DK240" s="52"/>
      <c r="DL240" s="52"/>
      <c r="DM240" s="52"/>
      <c r="DN240" s="52"/>
      <c r="DO240" s="52"/>
      <c r="DP240" s="52"/>
      <c r="DQ240" s="91"/>
    </row>
    <row r="241" spans="1:121" s="45" customFormat="1" ht="12" customHeight="1">
      <c r="A241" s="12"/>
      <c r="B241" s="51"/>
      <c r="C241" s="52"/>
      <c r="D241" s="52"/>
      <c r="E241" s="52"/>
      <c r="F241" s="52"/>
      <c r="G241" s="51"/>
      <c r="H241" s="51"/>
      <c r="I241" s="51"/>
      <c r="J241" s="51"/>
      <c r="K241" s="52"/>
      <c r="L241" s="63"/>
      <c r="M241" s="52"/>
      <c r="N241" s="52"/>
      <c r="O241" s="52"/>
      <c r="P241" s="52"/>
      <c r="Q241" s="52"/>
      <c r="R241" s="52"/>
      <c r="S241" s="52"/>
      <c r="T241" s="52"/>
      <c r="U241" s="53"/>
      <c r="V241" s="52"/>
      <c r="W241" s="52"/>
      <c r="X241" s="52"/>
      <c r="Y241" s="52"/>
      <c r="Z241" s="52"/>
      <c r="AA241" s="52"/>
      <c r="AB241" s="52"/>
      <c r="AC241" s="52"/>
      <c r="AD241" s="52"/>
      <c r="AE241" s="52"/>
      <c r="AF241" s="52"/>
      <c r="AG241" s="52"/>
      <c r="AH241" s="52"/>
      <c r="AI241" s="52"/>
      <c r="AJ241" s="52"/>
      <c r="AK241" s="52"/>
      <c r="AL241" s="52"/>
      <c r="AM241" s="52"/>
      <c r="AN241" s="52"/>
      <c r="AO241" s="52"/>
      <c r="AP241" s="52"/>
      <c r="AQ241" s="52"/>
      <c r="AR241" s="52"/>
      <c r="AS241" s="52"/>
      <c r="AT241" s="52"/>
      <c r="AU241" s="52"/>
      <c r="AV241" s="52"/>
      <c r="AW241" s="52"/>
      <c r="AX241" s="52"/>
      <c r="AY241" s="52"/>
      <c r="AZ241" s="52"/>
      <c r="BA241" s="52"/>
      <c r="BB241" s="52"/>
      <c r="BC241" s="52"/>
      <c r="BD241" s="52"/>
      <c r="BE241" s="52"/>
      <c r="BF241" s="54"/>
      <c r="BG241" s="52"/>
      <c r="BH241" s="52"/>
      <c r="BI241" s="52"/>
      <c r="BJ241" s="52"/>
      <c r="BK241" s="52"/>
      <c r="BL241" s="52"/>
      <c r="BM241" s="52"/>
      <c r="BN241" s="52"/>
      <c r="BO241" s="52"/>
      <c r="BP241" s="52"/>
      <c r="BQ241" s="52"/>
      <c r="BR241" s="52"/>
      <c r="BS241" s="52"/>
      <c r="BT241" s="52"/>
      <c r="BU241" s="52"/>
      <c r="BV241" s="52"/>
      <c r="BW241" s="52"/>
      <c r="BX241" s="52"/>
      <c r="BY241" s="52"/>
      <c r="BZ241" s="52"/>
      <c r="CA241" s="52"/>
      <c r="CB241" s="52"/>
      <c r="CC241" s="52"/>
      <c r="CD241" s="52"/>
      <c r="CE241" s="52"/>
      <c r="CF241" s="52"/>
      <c r="CG241" s="52"/>
      <c r="CH241" s="52"/>
      <c r="CI241" s="52"/>
      <c r="CJ241" s="52"/>
      <c r="CK241" s="52"/>
      <c r="CL241" s="52"/>
      <c r="CM241" s="52"/>
      <c r="CN241" s="52"/>
      <c r="CO241" s="52"/>
      <c r="CP241" s="52"/>
      <c r="CQ241" s="52"/>
      <c r="CR241" s="52"/>
      <c r="CS241" s="52"/>
      <c r="CT241" s="52"/>
      <c r="CU241" s="52"/>
      <c r="CV241" s="52"/>
      <c r="CW241" s="52"/>
      <c r="CX241" s="52"/>
      <c r="CY241" s="52"/>
      <c r="CZ241" s="52"/>
      <c r="DA241" s="52"/>
      <c r="DB241" s="52"/>
      <c r="DC241" s="52"/>
      <c r="DD241" s="52"/>
      <c r="DE241" s="52"/>
      <c r="DF241" s="52"/>
      <c r="DG241" s="52"/>
      <c r="DH241" s="52"/>
      <c r="DI241" s="52"/>
      <c r="DJ241" s="52"/>
      <c r="DK241" s="52"/>
      <c r="DL241" s="52"/>
      <c r="DM241" s="52"/>
      <c r="DN241" s="52"/>
      <c r="DO241" s="52"/>
      <c r="DP241" s="52"/>
      <c r="DQ241" s="91"/>
    </row>
    <row r="242" spans="1:121" s="44" customFormat="1">
      <c r="A242" s="12"/>
      <c r="B242" s="64"/>
      <c r="C242" s="65"/>
      <c r="D242" s="65"/>
      <c r="E242" s="65"/>
      <c r="F242" s="65"/>
      <c r="G242" s="64"/>
      <c r="H242" s="64"/>
      <c r="I242" s="64"/>
      <c r="J242" s="64"/>
      <c r="K242" s="65"/>
      <c r="L242" s="87"/>
      <c r="M242" s="65"/>
      <c r="N242" s="65"/>
      <c r="O242" s="65"/>
      <c r="P242" s="65"/>
      <c r="Q242" s="65"/>
      <c r="R242" s="65"/>
      <c r="S242" s="65"/>
      <c r="T242" s="65"/>
      <c r="U242" s="67"/>
      <c r="V242" s="65"/>
      <c r="W242" s="65"/>
      <c r="X242" s="65"/>
      <c r="Y242" s="65"/>
      <c r="Z242" s="65"/>
      <c r="AA242" s="65"/>
      <c r="AB242" s="65"/>
      <c r="AC242" s="65"/>
      <c r="AD242" s="65"/>
      <c r="AE242" s="65"/>
      <c r="AF242" s="65"/>
      <c r="AG242" s="65"/>
      <c r="AH242" s="65"/>
      <c r="AI242" s="65"/>
      <c r="AJ242" s="65"/>
      <c r="AK242" s="65"/>
      <c r="AL242" s="65"/>
      <c r="AM242" s="65"/>
      <c r="AN242" s="65"/>
      <c r="AO242" s="65"/>
      <c r="AP242" s="65"/>
      <c r="AQ242" s="65"/>
      <c r="AR242" s="65"/>
      <c r="AS242" s="65"/>
      <c r="AT242" s="65"/>
      <c r="AU242" s="65"/>
      <c r="AV242" s="65"/>
      <c r="AW242" s="65"/>
      <c r="AX242" s="65"/>
      <c r="AY242" s="65"/>
      <c r="AZ242" s="65"/>
      <c r="BA242" s="65"/>
      <c r="BB242" s="65"/>
      <c r="BC242" s="65"/>
      <c r="BD242" s="65"/>
      <c r="BE242" s="65"/>
      <c r="BF242" s="68"/>
      <c r="BG242" s="65"/>
      <c r="BH242" s="65"/>
      <c r="BI242" s="65"/>
      <c r="BJ242" s="65"/>
      <c r="BK242" s="65"/>
      <c r="BL242" s="65"/>
      <c r="BM242" s="65"/>
      <c r="BN242" s="65"/>
      <c r="BO242" s="65"/>
      <c r="BP242" s="65"/>
      <c r="BQ242" s="65"/>
      <c r="BR242" s="65"/>
      <c r="BS242" s="65"/>
      <c r="BT242" s="65"/>
      <c r="BU242" s="65"/>
      <c r="BV242" s="65"/>
      <c r="BW242" s="65"/>
      <c r="BX242" s="65"/>
      <c r="BY242" s="65"/>
      <c r="BZ242" s="65"/>
      <c r="CA242" s="65"/>
      <c r="CB242" s="65"/>
      <c r="CC242" s="65"/>
      <c r="CD242" s="65"/>
      <c r="CE242" s="65"/>
      <c r="CF242" s="65"/>
      <c r="CG242" s="65"/>
      <c r="CH242" s="65"/>
      <c r="CI242" s="65"/>
      <c r="CJ242" s="65"/>
      <c r="CK242" s="65"/>
      <c r="CL242" s="65"/>
      <c r="CM242" s="65"/>
      <c r="CN242" s="65"/>
      <c r="CO242" s="65"/>
      <c r="CP242" s="65"/>
      <c r="CQ242" s="65"/>
      <c r="CR242" s="65"/>
      <c r="CS242" s="65"/>
      <c r="CT242" s="65"/>
      <c r="CU242" s="65"/>
      <c r="CV242" s="65"/>
      <c r="CW242" s="65"/>
      <c r="CX242" s="65"/>
      <c r="CY242" s="65"/>
      <c r="CZ242" s="65"/>
      <c r="DA242" s="65"/>
      <c r="DB242" s="65"/>
      <c r="DC242" s="65"/>
      <c r="DD242" s="65"/>
      <c r="DE242" s="65"/>
      <c r="DF242" s="65"/>
      <c r="DG242" s="65"/>
      <c r="DH242" s="65"/>
      <c r="DI242" s="65"/>
      <c r="DJ242" s="65"/>
      <c r="DK242" s="65"/>
      <c r="DL242" s="65"/>
      <c r="DM242" s="65"/>
      <c r="DN242" s="65"/>
      <c r="DO242" s="65"/>
      <c r="DP242" s="65"/>
      <c r="DQ242" s="92"/>
    </row>
    <row r="243" spans="1:121" s="44" customFormat="1">
      <c r="A243" s="12"/>
      <c r="B243" s="51"/>
      <c r="C243" s="52"/>
      <c r="D243" s="52"/>
      <c r="E243" s="52"/>
      <c r="F243" s="52"/>
      <c r="G243" s="51"/>
      <c r="H243" s="51"/>
      <c r="I243" s="51"/>
      <c r="J243" s="51"/>
      <c r="K243" s="52"/>
      <c r="L243" s="63"/>
      <c r="M243" s="52"/>
      <c r="N243" s="52"/>
      <c r="O243" s="52"/>
      <c r="P243" s="52"/>
      <c r="Q243" s="52"/>
      <c r="R243" s="52"/>
      <c r="S243" s="52"/>
      <c r="T243" s="52"/>
      <c r="U243" s="53"/>
      <c r="V243" s="52"/>
      <c r="W243" s="52"/>
      <c r="X243" s="52"/>
      <c r="Y243" s="52"/>
      <c r="Z243" s="52"/>
      <c r="AA243" s="52"/>
      <c r="AB243" s="52"/>
      <c r="AC243" s="52"/>
      <c r="AD243" s="52"/>
      <c r="AE243" s="52"/>
      <c r="AF243" s="52"/>
      <c r="AG243" s="52"/>
      <c r="AH243" s="52"/>
      <c r="AI243" s="52"/>
      <c r="AJ243" s="52"/>
      <c r="AK243" s="52"/>
      <c r="AL243" s="52"/>
      <c r="AM243" s="52"/>
      <c r="AN243" s="52"/>
      <c r="AO243" s="52"/>
      <c r="AP243" s="52"/>
      <c r="AQ243" s="52"/>
      <c r="AR243" s="52"/>
      <c r="AS243" s="52"/>
      <c r="AT243" s="52"/>
      <c r="AU243" s="52"/>
      <c r="AV243" s="52"/>
      <c r="AW243" s="52"/>
      <c r="AX243" s="52"/>
      <c r="AY243" s="52"/>
      <c r="AZ243" s="52"/>
      <c r="BA243" s="52"/>
      <c r="BB243" s="52"/>
      <c r="BC243" s="52"/>
      <c r="BD243" s="52"/>
      <c r="BE243" s="52"/>
      <c r="BF243" s="54"/>
      <c r="BG243" s="52"/>
      <c r="BH243" s="52"/>
      <c r="BI243" s="52"/>
      <c r="BJ243" s="52"/>
      <c r="BK243" s="52"/>
      <c r="BL243" s="52"/>
      <c r="BM243" s="52"/>
      <c r="BN243" s="52"/>
      <c r="BO243" s="52"/>
      <c r="BP243" s="52"/>
      <c r="BQ243" s="52"/>
      <c r="BR243" s="52"/>
      <c r="BS243" s="52"/>
      <c r="BT243" s="52"/>
      <c r="BU243" s="52"/>
      <c r="BV243" s="52"/>
      <c r="BW243" s="52"/>
      <c r="BX243" s="52"/>
      <c r="BY243" s="52"/>
      <c r="BZ243" s="52"/>
      <c r="CA243" s="52"/>
      <c r="CB243" s="52"/>
      <c r="CC243" s="52"/>
      <c r="CD243" s="52"/>
      <c r="CE243" s="52"/>
      <c r="CF243" s="52"/>
      <c r="CG243" s="52"/>
      <c r="CH243" s="52"/>
      <c r="CI243" s="52"/>
      <c r="CJ243" s="52"/>
      <c r="CK243" s="52"/>
      <c r="CL243" s="52"/>
      <c r="CM243" s="52"/>
      <c r="CN243" s="52"/>
      <c r="CO243" s="52"/>
      <c r="CP243" s="52"/>
      <c r="CQ243" s="52"/>
      <c r="CR243" s="52"/>
      <c r="CS243" s="52"/>
      <c r="CT243" s="52"/>
      <c r="CU243" s="52"/>
      <c r="CV243" s="52"/>
      <c r="CW243" s="52"/>
      <c r="CX243" s="52"/>
      <c r="CY243" s="52"/>
      <c r="CZ243" s="52"/>
      <c r="DA243" s="52"/>
      <c r="DB243" s="52"/>
      <c r="DC243" s="52"/>
      <c r="DD243" s="52"/>
      <c r="DE243" s="52"/>
      <c r="DF243" s="52"/>
      <c r="DG243" s="52"/>
      <c r="DH243" s="52"/>
      <c r="DI243" s="52"/>
      <c r="DJ243" s="52"/>
      <c r="DK243" s="52"/>
      <c r="DL243" s="52"/>
      <c r="DM243" s="52"/>
      <c r="DN243" s="52"/>
      <c r="DO243" s="52"/>
      <c r="DP243" s="52"/>
      <c r="DQ243" s="91"/>
    </row>
    <row r="244" spans="1:121" s="44" customFormat="1">
      <c r="A244" s="12"/>
      <c r="B244" s="51"/>
      <c r="C244" s="52"/>
      <c r="D244" s="52"/>
      <c r="E244" s="52"/>
      <c r="F244" s="52"/>
      <c r="G244" s="51"/>
      <c r="H244" s="51"/>
      <c r="I244" s="51"/>
      <c r="J244" s="51"/>
      <c r="K244" s="52"/>
      <c r="L244" s="63"/>
      <c r="M244" s="52"/>
      <c r="N244" s="52"/>
      <c r="O244" s="52"/>
      <c r="P244" s="52"/>
      <c r="Q244" s="52"/>
      <c r="R244" s="52"/>
      <c r="S244" s="52"/>
      <c r="T244" s="52"/>
      <c r="U244" s="53"/>
      <c r="V244" s="52"/>
      <c r="W244" s="52"/>
      <c r="X244" s="52"/>
      <c r="Y244" s="52"/>
      <c r="Z244" s="52"/>
      <c r="AA244" s="52"/>
      <c r="AB244" s="52"/>
      <c r="AC244" s="52"/>
      <c r="AD244" s="52"/>
      <c r="AE244" s="52"/>
      <c r="AF244" s="52"/>
      <c r="AG244" s="52"/>
      <c r="AH244" s="52"/>
      <c r="AI244" s="52"/>
      <c r="AJ244" s="52"/>
      <c r="AK244" s="52"/>
      <c r="AL244" s="52"/>
      <c r="AM244" s="52"/>
      <c r="AN244" s="52"/>
      <c r="AO244" s="52"/>
      <c r="AP244" s="52"/>
      <c r="AQ244" s="52"/>
      <c r="AR244" s="52"/>
      <c r="AS244" s="52"/>
      <c r="AT244" s="52"/>
      <c r="AU244" s="52"/>
      <c r="AV244" s="52"/>
      <c r="AW244" s="52"/>
      <c r="AX244" s="52"/>
      <c r="AY244" s="52"/>
      <c r="AZ244" s="52"/>
      <c r="BA244" s="52"/>
      <c r="BB244" s="52"/>
      <c r="BC244" s="52"/>
      <c r="BD244" s="52"/>
      <c r="BE244" s="52"/>
      <c r="BF244" s="54"/>
      <c r="BG244" s="52"/>
      <c r="BH244" s="52"/>
      <c r="BI244" s="52"/>
      <c r="BJ244" s="52"/>
      <c r="BK244" s="52"/>
      <c r="BL244" s="52"/>
      <c r="BM244" s="52"/>
      <c r="BN244" s="52"/>
      <c r="BO244" s="52"/>
      <c r="BP244" s="52"/>
      <c r="BQ244" s="52"/>
      <c r="BR244" s="52"/>
      <c r="BS244" s="52"/>
      <c r="BT244" s="52"/>
      <c r="BU244" s="52"/>
      <c r="BV244" s="52"/>
      <c r="BW244" s="52"/>
      <c r="BX244" s="52"/>
      <c r="BY244" s="52"/>
      <c r="BZ244" s="52"/>
      <c r="CA244" s="52"/>
      <c r="CB244" s="52"/>
      <c r="CC244" s="52"/>
      <c r="CD244" s="52"/>
      <c r="CE244" s="52"/>
      <c r="CF244" s="52"/>
      <c r="CG244" s="52"/>
      <c r="CH244" s="52"/>
      <c r="CI244" s="52"/>
      <c r="CJ244" s="52"/>
      <c r="CK244" s="52"/>
      <c r="CL244" s="52"/>
      <c r="CM244" s="52"/>
      <c r="CN244" s="52"/>
      <c r="CO244" s="52"/>
      <c r="CP244" s="52"/>
      <c r="CQ244" s="52"/>
      <c r="CR244" s="52"/>
      <c r="CS244" s="52"/>
      <c r="CT244" s="52"/>
      <c r="CU244" s="52"/>
      <c r="CV244" s="52"/>
      <c r="CW244" s="52"/>
      <c r="CX244" s="52"/>
      <c r="CY244" s="52"/>
      <c r="CZ244" s="52"/>
      <c r="DA244" s="52"/>
      <c r="DB244" s="52"/>
      <c r="DC244" s="52"/>
      <c r="DD244" s="52"/>
      <c r="DE244" s="52"/>
      <c r="DF244" s="52"/>
      <c r="DG244" s="52"/>
      <c r="DH244" s="52"/>
      <c r="DI244" s="52"/>
      <c r="DJ244" s="52"/>
      <c r="DK244" s="52"/>
      <c r="DL244" s="52"/>
      <c r="DM244" s="52"/>
      <c r="DN244" s="52"/>
      <c r="DO244" s="52"/>
      <c r="DP244" s="52"/>
      <c r="DQ244" s="91"/>
    </row>
    <row r="245" spans="1:121" s="44" customFormat="1">
      <c r="A245" s="12"/>
      <c r="B245" s="51"/>
      <c r="C245" s="52"/>
      <c r="D245" s="52"/>
      <c r="E245" s="52"/>
      <c r="F245" s="52"/>
      <c r="G245" s="51"/>
      <c r="H245" s="51"/>
      <c r="I245" s="51"/>
      <c r="J245" s="51"/>
      <c r="K245" s="52"/>
      <c r="L245" s="63"/>
      <c r="M245" s="52"/>
      <c r="N245" s="52"/>
      <c r="O245" s="52"/>
      <c r="P245" s="52"/>
      <c r="Q245" s="52"/>
      <c r="R245" s="52"/>
      <c r="S245" s="52"/>
      <c r="T245" s="52"/>
      <c r="U245" s="53"/>
      <c r="V245" s="52"/>
      <c r="W245" s="52"/>
      <c r="X245" s="52"/>
      <c r="Y245" s="52"/>
      <c r="Z245" s="52"/>
      <c r="AA245" s="52"/>
      <c r="AB245" s="52"/>
      <c r="AC245" s="52"/>
      <c r="AD245" s="52"/>
      <c r="AE245" s="52"/>
      <c r="AF245" s="52"/>
      <c r="AG245" s="52"/>
      <c r="AH245" s="52"/>
      <c r="AI245" s="52"/>
      <c r="AJ245" s="52"/>
      <c r="AK245" s="52"/>
      <c r="AL245" s="52"/>
      <c r="AM245" s="52"/>
      <c r="AN245" s="52"/>
      <c r="AO245" s="52"/>
      <c r="AP245" s="52"/>
      <c r="AQ245" s="52"/>
      <c r="AR245" s="52"/>
      <c r="AS245" s="52"/>
      <c r="AT245" s="52"/>
      <c r="AU245" s="52"/>
      <c r="AV245" s="52"/>
      <c r="AW245" s="52"/>
      <c r="AX245" s="52"/>
      <c r="AY245" s="52"/>
      <c r="AZ245" s="52"/>
      <c r="BA245" s="52"/>
      <c r="BB245" s="52"/>
      <c r="BC245" s="52"/>
      <c r="BD245" s="52"/>
      <c r="BE245" s="52"/>
      <c r="BF245" s="54"/>
      <c r="BG245" s="52"/>
      <c r="BH245" s="52"/>
      <c r="BI245" s="52"/>
      <c r="BJ245" s="52"/>
      <c r="BK245" s="52"/>
      <c r="BL245" s="52"/>
      <c r="BM245" s="52"/>
      <c r="BN245" s="52"/>
      <c r="BO245" s="52"/>
      <c r="BP245" s="52"/>
      <c r="BQ245" s="52"/>
      <c r="BR245" s="52"/>
      <c r="BS245" s="52"/>
      <c r="BT245" s="52"/>
      <c r="BU245" s="52"/>
      <c r="BV245" s="52"/>
      <c r="BW245" s="52"/>
      <c r="BX245" s="52"/>
      <c r="BY245" s="52"/>
      <c r="BZ245" s="52"/>
      <c r="CA245" s="52"/>
      <c r="CB245" s="52"/>
      <c r="CC245" s="52"/>
      <c r="CD245" s="52"/>
      <c r="CE245" s="52"/>
      <c r="CF245" s="52"/>
      <c r="CG245" s="52"/>
      <c r="CH245" s="52"/>
      <c r="CI245" s="52"/>
      <c r="CJ245" s="52"/>
      <c r="CK245" s="52"/>
      <c r="CL245" s="52"/>
      <c r="CM245" s="52"/>
      <c r="CN245" s="52"/>
      <c r="CO245" s="52"/>
      <c r="CP245" s="52"/>
      <c r="CQ245" s="52"/>
      <c r="CR245" s="52"/>
      <c r="CS245" s="52"/>
      <c r="CT245" s="52"/>
      <c r="CU245" s="52"/>
      <c r="CV245" s="52"/>
      <c r="CW245" s="52"/>
      <c r="CX245" s="52"/>
      <c r="CY245" s="52"/>
      <c r="CZ245" s="52"/>
      <c r="DA245" s="52"/>
      <c r="DB245" s="52"/>
      <c r="DC245" s="52"/>
      <c r="DD245" s="52"/>
      <c r="DE245" s="52"/>
      <c r="DF245" s="52"/>
      <c r="DG245" s="52"/>
      <c r="DH245" s="52"/>
      <c r="DI245" s="52"/>
      <c r="DJ245" s="52"/>
      <c r="DK245" s="52"/>
      <c r="DL245" s="52"/>
      <c r="DM245" s="52"/>
      <c r="DN245" s="52"/>
      <c r="DO245" s="52"/>
      <c r="DP245" s="52"/>
      <c r="DQ245" s="91"/>
    </row>
    <row r="246" spans="1:121" s="44" customFormat="1">
      <c r="A246" s="12"/>
      <c r="B246" s="51"/>
      <c r="C246" s="52"/>
      <c r="D246" s="52"/>
      <c r="E246" s="52"/>
      <c r="F246" s="52"/>
      <c r="G246" s="51"/>
      <c r="H246" s="51"/>
      <c r="I246" s="51"/>
      <c r="J246" s="51"/>
      <c r="K246" s="52"/>
      <c r="L246" s="63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  <c r="AA246" s="52"/>
      <c r="AB246" s="52"/>
      <c r="AC246" s="52"/>
      <c r="AD246" s="52"/>
      <c r="AE246" s="52"/>
      <c r="AF246" s="52"/>
      <c r="AG246" s="52"/>
      <c r="AH246" s="52"/>
      <c r="AI246" s="52"/>
      <c r="AJ246" s="52"/>
      <c r="AK246" s="52"/>
      <c r="AL246" s="52"/>
      <c r="AM246" s="52"/>
      <c r="AN246" s="52"/>
      <c r="AO246" s="52"/>
      <c r="AP246" s="52"/>
      <c r="AQ246" s="52"/>
      <c r="AR246" s="52"/>
      <c r="AS246" s="52"/>
      <c r="AT246" s="52"/>
      <c r="AU246" s="52"/>
      <c r="AV246" s="52"/>
      <c r="AW246" s="52"/>
      <c r="AX246" s="52"/>
      <c r="AY246" s="52"/>
      <c r="AZ246" s="52"/>
      <c r="BA246" s="52"/>
      <c r="BB246" s="52"/>
      <c r="BC246" s="52"/>
      <c r="BD246" s="52"/>
      <c r="BE246" s="52"/>
      <c r="BF246" s="54"/>
      <c r="BG246" s="52"/>
      <c r="BH246" s="52"/>
      <c r="BI246" s="52"/>
      <c r="BJ246" s="52"/>
      <c r="BK246" s="52"/>
      <c r="BL246" s="52"/>
      <c r="BM246" s="52"/>
      <c r="BN246" s="52"/>
      <c r="BO246" s="52"/>
      <c r="BP246" s="52"/>
      <c r="BQ246" s="52"/>
      <c r="BR246" s="52"/>
      <c r="BS246" s="52"/>
      <c r="BT246" s="52"/>
      <c r="BU246" s="52"/>
      <c r="BV246" s="52"/>
      <c r="BW246" s="52"/>
      <c r="BX246" s="52"/>
      <c r="BY246" s="52"/>
      <c r="BZ246" s="52"/>
      <c r="CA246" s="52"/>
      <c r="CB246" s="52"/>
      <c r="CC246" s="52"/>
      <c r="CD246" s="52"/>
      <c r="CE246" s="52"/>
      <c r="CF246" s="52"/>
      <c r="CG246" s="52"/>
      <c r="CH246" s="52"/>
      <c r="CI246" s="52"/>
      <c r="CJ246" s="52"/>
      <c r="CK246" s="52"/>
      <c r="CL246" s="52"/>
      <c r="CM246" s="52"/>
      <c r="CN246" s="52"/>
      <c r="CO246" s="52"/>
      <c r="CP246" s="52"/>
      <c r="CQ246" s="52"/>
      <c r="CR246" s="52"/>
      <c r="CS246" s="52"/>
      <c r="CT246" s="52"/>
      <c r="CU246" s="52"/>
      <c r="CV246" s="52"/>
      <c r="CW246" s="52"/>
      <c r="CX246" s="52"/>
      <c r="CY246" s="52"/>
      <c r="CZ246" s="52"/>
      <c r="DA246" s="52"/>
      <c r="DB246" s="52"/>
      <c r="DC246" s="52"/>
      <c r="DD246" s="52"/>
      <c r="DE246" s="52"/>
      <c r="DF246" s="52"/>
      <c r="DG246" s="52"/>
      <c r="DH246" s="52"/>
      <c r="DI246" s="52"/>
      <c r="DJ246" s="52"/>
      <c r="DK246" s="52"/>
      <c r="DL246" s="52"/>
      <c r="DM246" s="52"/>
      <c r="DN246" s="52"/>
      <c r="DO246" s="52"/>
      <c r="DP246" s="52"/>
      <c r="DQ246" s="91"/>
    </row>
    <row r="247" spans="1:121" s="44" customFormat="1">
      <c r="A247" s="12"/>
      <c r="B247" s="51"/>
      <c r="C247" s="52"/>
      <c r="D247" s="52"/>
      <c r="E247" s="52"/>
      <c r="F247" s="52"/>
      <c r="G247" s="51"/>
      <c r="H247" s="51"/>
      <c r="I247" s="51"/>
      <c r="J247" s="51"/>
      <c r="K247" s="52"/>
      <c r="L247" s="63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  <c r="AA247" s="52"/>
      <c r="AB247" s="52"/>
      <c r="AC247" s="52"/>
      <c r="AD247" s="52"/>
      <c r="AE247" s="52"/>
      <c r="AF247" s="52"/>
      <c r="AG247" s="52"/>
      <c r="AH247" s="52"/>
      <c r="AI247" s="52"/>
      <c r="AJ247" s="52"/>
      <c r="AK247" s="52"/>
      <c r="AL247" s="52"/>
      <c r="AM247" s="52"/>
      <c r="AN247" s="52"/>
      <c r="AO247" s="52"/>
      <c r="AP247" s="52"/>
      <c r="AQ247" s="52"/>
      <c r="AR247" s="52"/>
      <c r="AS247" s="52"/>
      <c r="AT247" s="52"/>
      <c r="AU247" s="52"/>
      <c r="AV247" s="52"/>
      <c r="AW247" s="52"/>
      <c r="AX247" s="52"/>
      <c r="AY247" s="52"/>
      <c r="AZ247" s="52"/>
      <c r="BA247" s="52"/>
      <c r="BB247" s="52"/>
      <c r="BC247" s="52"/>
      <c r="BD247" s="52"/>
      <c r="BE247" s="52"/>
      <c r="BF247" s="54"/>
      <c r="BG247" s="52"/>
      <c r="BH247" s="52"/>
      <c r="BI247" s="52"/>
      <c r="BJ247" s="52"/>
      <c r="BK247" s="52"/>
      <c r="BL247" s="52"/>
      <c r="BM247" s="52"/>
      <c r="BN247" s="52"/>
      <c r="BO247" s="52"/>
      <c r="BP247" s="52"/>
      <c r="BQ247" s="52"/>
      <c r="BR247" s="52"/>
      <c r="BS247" s="52"/>
      <c r="BT247" s="52"/>
      <c r="BU247" s="52"/>
      <c r="BV247" s="52"/>
      <c r="BW247" s="52"/>
      <c r="BX247" s="52"/>
      <c r="BY247" s="52"/>
      <c r="BZ247" s="52"/>
      <c r="CA247" s="52"/>
      <c r="CB247" s="52"/>
      <c r="CC247" s="52"/>
      <c r="CD247" s="52"/>
      <c r="CE247" s="52"/>
      <c r="CF247" s="52"/>
      <c r="CG247" s="52"/>
      <c r="CH247" s="52"/>
      <c r="CI247" s="52"/>
      <c r="CJ247" s="52"/>
      <c r="CK247" s="52"/>
      <c r="CL247" s="52"/>
      <c r="CM247" s="52"/>
      <c r="CN247" s="52"/>
      <c r="CO247" s="52"/>
      <c r="CP247" s="52"/>
      <c r="CQ247" s="52"/>
      <c r="CR247" s="52"/>
      <c r="CS247" s="52"/>
      <c r="CT247" s="52"/>
      <c r="CU247" s="52"/>
      <c r="CV247" s="52"/>
      <c r="CW247" s="52"/>
      <c r="CX247" s="52"/>
      <c r="CY247" s="52"/>
      <c r="CZ247" s="52"/>
      <c r="DA247" s="52"/>
      <c r="DB247" s="52"/>
      <c r="DC247" s="52"/>
      <c r="DD247" s="52"/>
      <c r="DE247" s="52"/>
      <c r="DF247" s="52"/>
      <c r="DG247" s="52"/>
      <c r="DH247" s="52"/>
      <c r="DI247" s="52"/>
      <c r="DJ247" s="52"/>
      <c r="DK247" s="52"/>
      <c r="DL247" s="52"/>
      <c r="DM247" s="52"/>
      <c r="DN247" s="52"/>
      <c r="DO247" s="52"/>
      <c r="DP247" s="52"/>
      <c r="DQ247" s="91"/>
    </row>
    <row r="248" spans="1:121" s="44" customFormat="1">
      <c r="A248" s="12"/>
      <c r="B248" s="51"/>
      <c r="C248" s="52"/>
      <c r="D248" s="52"/>
      <c r="E248" s="52"/>
      <c r="F248" s="52"/>
      <c r="G248" s="51"/>
      <c r="H248" s="51"/>
      <c r="I248" s="51"/>
      <c r="J248" s="51"/>
      <c r="K248" s="52"/>
      <c r="L248" s="63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  <c r="AA248" s="52"/>
      <c r="AB248" s="52"/>
      <c r="AC248" s="52"/>
      <c r="AD248" s="52"/>
      <c r="AE248" s="52"/>
      <c r="AF248" s="52"/>
      <c r="AG248" s="52"/>
      <c r="AH248" s="52"/>
      <c r="AI248" s="52"/>
      <c r="AJ248" s="52"/>
      <c r="AK248" s="52"/>
      <c r="AL248" s="52"/>
      <c r="AM248" s="52"/>
      <c r="AN248" s="52"/>
      <c r="AO248" s="52"/>
      <c r="AP248" s="52"/>
      <c r="AQ248" s="52"/>
      <c r="AR248" s="52"/>
      <c r="AS248" s="52"/>
      <c r="AT248" s="52"/>
      <c r="AU248" s="52"/>
      <c r="AV248" s="52"/>
      <c r="AW248" s="52"/>
      <c r="AX248" s="52"/>
      <c r="AY248" s="52"/>
      <c r="AZ248" s="52"/>
      <c r="BA248" s="52"/>
      <c r="BB248" s="52"/>
      <c r="BC248" s="52"/>
      <c r="BD248" s="52"/>
      <c r="BE248" s="52"/>
      <c r="BF248" s="54"/>
      <c r="BG248" s="52"/>
      <c r="BH248" s="52"/>
      <c r="BI248" s="52"/>
      <c r="BJ248" s="52"/>
      <c r="BK248" s="52"/>
      <c r="BL248" s="52"/>
      <c r="BM248" s="52"/>
      <c r="BN248" s="52"/>
      <c r="BO248" s="52"/>
      <c r="BP248" s="52"/>
      <c r="BQ248" s="52"/>
      <c r="BR248" s="52"/>
      <c r="BS248" s="52"/>
      <c r="BT248" s="52"/>
      <c r="BU248" s="52"/>
      <c r="BV248" s="52"/>
      <c r="BW248" s="52"/>
      <c r="BX248" s="52"/>
      <c r="BY248" s="52"/>
      <c r="BZ248" s="52"/>
      <c r="CA248" s="52"/>
      <c r="CB248" s="52"/>
      <c r="CC248" s="52"/>
      <c r="CD248" s="52"/>
      <c r="CE248" s="52"/>
      <c r="CF248" s="52"/>
      <c r="CG248" s="52"/>
      <c r="CH248" s="52"/>
      <c r="CI248" s="52"/>
      <c r="CJ248" s="52"/>
      <c r="CK248" s="52"/>
      <c r="CL248" s="52"/>
      <c r="CM248" s="52"/>
      <c r="CN248" s="52"/>
      <c r="CO248" s="52"/>
      <c r="CP248" s="52"/>
      <c r="CQ248" s="52"/>
      <c r="CR248" s="52"/>
      <c r="CS248" s="52"/>
      <c r="CT248" s="52"/>
      <c r="CU248" s="52"/>
      <c r="CV248" s="52"/>
      <c r="CW248" s="52"/>
      <c r="CX248" s="52"/>
      <c r="CY248" s="52"/>
      <c r="CZ248" s="52"/>
      <c r="DA248" s="52"/>
      <c r="DB248" s="52"/>
      <c r="DC248" s="52"/>
      <c r="DD248" s="52"/>
      <c r="DE248" s="52"/>
      <c r="DF248" s="52"/>
      <c r="DG248" s="52"/>
      <c r="DH248" s="52"/>
      <c r="DI248" s="52"/>
      <c r="DJ248" s="52"/>
      <c r="DK248" s="52"/>
      <c r="DL248" s="52"/>
      <c r="DM248" s="52"/>
      <c r="DN248" s="52"/>
      <c r="DO248" s="52"/>
      <c r="DP248" s="52"/>
      <c r="DQ248" s="91"/>
    </row>
    <row r="249" spans="1:121" s="45" customFormat="1">
      <c r="A249" s="12"/>
      <c r="B249" s="51"/>
      <c r="C249" s="52"/>
      <c r="D249" s="52"/>
      <c r="E249" s="52"/>
      <c r="F249" s="52"/>
      <c r="G249" s="51"/>
      <c r="H249" s="51"/>
      <c r="I249" s="51"/>
      <c r="J249" s="51"/>
      <c r="K249" s="52"/>
      <c r="L249" s="63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  <c r="AA249" s="52"/>
      <c r="AB249" s="52"/>
      <c r="AC249" s="52"/>
      <c r="AD249" s="52"/>
      <c r="AE249" s="52"/>
      <c r="AF249" s="52"/>
      <c r="AG249" s="52"/>
      <c r="AH249" s="52"/>
      <c r="AI249" s="52"/>
      <c r="AJ249" s="52"/>
      <c r="AK249" s="52"/>
      <c r="AL249" s="52"/>
      <c r="AM249" s="52"/>
      <c r="AN249" s="52"/>
      <c r="AO249" s="52"/>
      <c r="AP249" s="52"/>
      <c r="AQ249" s="52"/>
      <c r="AR249" s="52"/>
      <c r="AS249" s="52"/>
      <c r="AT249" s="52"/>
      <c r="AU249" s="52"/>
      <c r="AV249" s="52"/>
      <c r="AW249" s="52"/>
      <c r="AX249" s="52"/>
      <c r="AY249" s="52"/>
      <c r="AZ249" s="52"/>
      <c r="BA249" s="52"/>
      <c r="BB249" s="52"/>
      <c r="BC249" s="52"/>
      <c r="BD249" s="52"/>
      <c r="BE249" s="52"/>
      <c r="BF249" s="54"/>
      <c r="BG249" s="52"/>
      <c r="BH249" s="52"/>
      <c r="BI249" s="52"/>
      <c r="BJ249" s="52"/>
      <c r="BK249" s="52"/>
      <c r="BL249" s="52"/>
      <c r="BM249" s="52"/>
      <c r="BN249" s="52"/>
      <c r="BO249" s="52"/>
      <c r="BP249" s="52"/>
      <c r="BQ249" s="52"/>
      <c r="BR249" s="52"/>
      <c r="BS249" s="52"/>
      <c r="BT249" s="52"/>
      <c r="BU249" s="52"/>
      <c r="BV249" s="52"/>
      <c r="BW249" s="52"/>
      <c r="BX249" s="52"/>
      <c r="BY249" s="52"/>
      <c r="BZ249" s="52"/>
      <c r="CA249" s="52"/>
      <c r="CB249" s="52"/>
      <c r="CC249" s="52"/>
      <c r="CD249" s="52"/>
      <c r="CE249" s="52"/>
      <c r="CF249" s="52"/>
      <c r="CG249" s="52"/>
      <c r="CH249" s="52"/>
      <c r="CI249" s="52"/>
      <c r="CJ249" s="52"/>
      <c r="CK249" s="52"/>
      <c r="CL249" s="52"/>
      <c r="CM249" s="52"/>
      <c r="CN249" s="52"/>
      <c r="CO249" s="52"/>
      <c r="CP249" s="52"/>
      <c r="CQ249" s="52"/>
      <c r="CR249" s="52"/>
      <c r="CS249" s="52"/>
      <c r="CT249" s="52"/>
      <c r="CU249" s="52"/>
      <c r="CV249" s="52"/>
      <c r="CW249" s="52"/>
      <c r="CX249" s="52"/>
      <c r="CY249" s="52"/>
      <c r="CZ249" s="52"/>
      <c r="DA249" s="52"/>
      <c r="DB249" s="52"/>
      <c r="DC249" s="52"/>
      <c r="DD249" s="52"/>
      <c r="DE249" s="52"/>
      <c r="DF249" s="52"/>
      <c r="DG249" s="52"/>
      <c r="DH249" s="52"/>
      <c r="DI249" s="52"/>
      <c r="DJ249" s="52"/>
      <c r="DK249" s="52"/>
      <c r="DL249" s="52"/>
      <c r="DM249" s="52"/>
      <c r="DN249" s="52"/>
      <c r="DO249" s="52"/>
      <c r="DP249" s="52"/>
      <c r="DQ249" s="91"/>
    </row>
    <row r="250" spans="1:121" s="44" customFormat="1">
      <c r="A250" s="12"/>
      <c r="B250" s="51"/>
      <c r="C250" s="52"/>
      <c r="D250" s="52"/>
      <c r="E250" s="52"/>
      <c r="F250" s="52"/>
      <c r="G250" s="51"/>
      <c r="H250" s="51"/>
      <c r="I250" s="51"/>
      <c r="J250" s="51"/>
      <c r="K250" s="52"/>
      <c r="L250" s="63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  <c r="AA250" s="52"/>
      <c r="AB250" s="52"/>
      <c r="AC250" s="52"/>
      <c r="AD250" s="52"/>
      <c r="AE250" s="52"/>
      <c r="AF250" s="52"/>
      <c r="AG250" s="52"/>
      <c r="AH250" s="52"/>
      <c r="AI250" s="52"/>
      <c r="AJ250" s="52"/>
      <c r="AK250" s="52"/>
      <c r="AL250" s="52"/>
      <c r="AM250" s="52"/>
      <c r="AN250" s="52"/>
      <c r="AO250" s="52"/>
      <c r="AP250" s="52"/>
      <c r="AQ250" s="52"/>
      <c r="AR250" s="52"/>
      <c r="AS250" s="52"/>
      <c r="AT250" s="52"/>
      <c r="AU250" s="52"/>
      <c r="AV250" s="52"/>
      <c r="AW250" s="52"/>
      <c r="AX250" s="52"/>
      <c r="AY250" s="52"/>
      <c r="AZ250" s="52"/>
      <c r="BA250" s="52"/>
      <c r="BB250" s="52"/>
      <c r="BC250" s="52"/>
      <c r="BD250" s="52"/>
      <c r="BE250" s="52"/>
      <c r="BF250" s="54"/>
      <c r="BG250" s="52"/>
      <c r="BH250" s="52"/>
      <c r="BI250" s="52"/>
      <c r="BJ250" s="52"/>
      <c r="BK250" s="52"/>
      <c r="BL250" s="52"/>
      <c r="BM250" s="52"/>
      <c r="BN250" s="52"/>
      <c r="BO250" s="52"/>
      <c r="BP250" s="52"/>
      <c r="BQ250" s="52"/>
      <c r="BR250" s="52"/>
      <c r="BS250" s="52"/>
      <c r="BT250" s="52"/>
      <c r="BU250" s="52"/>
      <c r="BV250" s="52"/>
      <c r="BW250" s="52"/>
      <c r="BX250" s="52"/>
      <c r="BY250" s="52"/>
      <c r="BZ250" s="52"/>
      <c r="CA250" s="52"/>
      <c r="CB250" s="52"/>
      <c r="CC250" s="52"/>
      <c r="CD250" s="52"/>
      <c r="CE250" s="52"/>
      <c r="CF250" s="52"/>
      <c r="CG250" s="52"/>
      <c r="CH250" s="52"/>
      <c r="CI250" s="52"/>
      <c r="CJ250" s="52"/>
      <c r="CK250" s="52"/>
      <c r="CL250" s="52"/>
      <c r="CM250" s="52"/>
      <c r="CN250" s="52"/>
      <c r="CO250" s="52"/>
      <c r="CP250" s="52"/>
      <c r="CQ250" s="52"/>
      <c r="CR250" s="52"/>
      <c r="CS250" s="52"/>
      <c r="CT250" s="52"/>
      <c r="CU250" s="52"/>
      <c r="CV250" s="52"/>
      <c r="CW250" s="52"/>
      <c r="CX250" s="52"/>
      <c r="CY250" s="52"/>
      <c r="CZ250" s="52"/>
      <c r="DA250" s="52"/>
      <c r="DB250" s="52"/>
      <c r="DC250" s="52"/>
      <c r="DD250" s="52"/>
      <c r="DE250" s="52"/>
      <c r="DF250" s="52"/>
      <c r="DG250" s="52"/>
      <c r="DH250" s="52"/>
      <c r="DI250" s="52"/>
      <c r="DJ250" s="52"/>
      <c r="DK250" s="52"/>
      <c r="DL250" s="52"/>
      <c r="DM250" s="52"/>
      <c r="DN250" s="52"/>
      <c r="DO250" s="52"/>
      <c r="DP250" s="52"/>
      <c r="DQ250" s="91"/>
    </row>
    <row r="251" spans="1:121" s="44" customFormat="1">
      <c r="A251" s="12"/>
      <c r="B251" s="51"/>
      <c r="C251" s="52"/>
      <c r="D251" s="52"/>
      <c r="E251" s="52"/>
      <c r="F251" s="52"/>
      <c r="G251" s="51"/>
      <c r="H251" s="51"/>
      <c r="I251" s="51"/>
      <c r="J251" s="51"/>
      <c r="K251" s="52"/>
      <c r="L251" s="63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  <c r="AA251" s="52"/>
      <c r="AB251" s="52"/>
      <c r="AC251" s="52"/>
      <c r="AD251" s="52"/>
      <c r="AE251" s="52"/>
      <c r="AF251" s="52"/>
      <c r="AG251" s="52"/>
      <c r="AH251" s="52"/>
      <c r="AI251" s="52"/>
      <c r="AJ251" s="52"/>
      <c r="AK251" s="52"/>
      <c r="AL251" s="52"/>
      <c r="AM251" s="52"/>
      <c r="AN251" s="52"/>
      <c r="AO251" s="52"/>
      <c r="AP251" s="52"/>
      <c r="AQ251" s="52"/>
      <c r="AR251" s="52"/>
      <c r="AS251" s="52"/>
      <c r="AT251" s="52"/>
      <c r="AU251" s="52"/>
      <c r="AV251" s="52"/>
      <c r="AW251" s="52"/>
      <c r="AX251" s="52"/>
      <c r="AY251" s="52"/>
      <c r="AZ251" s="52"/>
      <c r="BA251" s="52"/>
      <c r="BB251" s="52"/>
      <c r="BC251" s="52"/>
      <c r="BD251" s="52"/>
      <c r="BE251" s="52"/>
      <c r="BF251" s="54"/>
      <c r="BG251" s="52"/>
      <c r="BH251" s="52"/>
      <c r="BI251" s="52"/>
      <c r="BJ251" s="52"/>
      <c r="BK251" s="52"/>
      <c r="BL251" s="52"/>
      <c r="BM251" s="52"/>
      <c r="BN251" s="52"/>
      <c r="BO251" s="52"/>
      <c r="BP251" s="52"/>
      <c r="BQ251" s="52"/>
      <c r="BR251" s="52"/>
      <c r="BS251" s="52"/>
      <c r="BT251" s="52"/>
      <c r="BU251" s="52"/>
      <c r="BV251" s="52"/>
      <c r="BW251" s="52"/>
      <c r="BX251" s="52"/>
      <c r="BY251" s="52"/>
      <c r="BZ251" s="52"/>
      <c r="CA251" s="52"/>
      <c r="CB251" s="52"/>
      <c r="CC251" s="52"/>
      <c r="CD251" s="52"/>
      <c r="CE251" s="52"/>
      <c r="CF251" s="52"/>
      <c r="CG251" s="52"/>
      <c r="CH251" s="52"/>
      <c r="CI251" s="52"/>
      <c r="CJ251" s="52"/>
      <c r="CK251" s="52"/>
      <c r="CL251" s="52"/>
      <c r="CM251" s="52"/>
      <c r="CN251" s="52"/>
      <c r="CO251" s="52"/>
      <c r="CP251" s="52"/>
      <c r="CQ251" s="52"/>
      <c r="CR251" s="52"/>
      <c r="CS251" s="52"/>
      <c r="CT251" s="52"/>
      <c r="CU251" s="52"/>
      <c r="CV251" s="52"/>
      <c r="CW251" s="52"/>
      <c r="CX251" s="52"/>
      <c r="CY251" s="52"/>
      <c r="CZ251" s="52"/>
      <c r="DA251" s="52"/>
      <c r="DB251" s="52"/>
      <c r="DC251" s="52"/>
      <c r="DD251" s="52"/>
      <c r="DE251" s="52"/>
      <c r="DF251" s="52"/>
      <c r="DG251" s="52"/>
      <c r="DH251" s="52"/>
      <c r="DI251" s="52"/>
      <c r="DJ251" s="52"/>
      <c r="DK251" s="52"/>
      <c r="DL251" s="52"/>
      <c r="DM251" s="52"/>
      <c r="DN251" s="52"/>
      <c r="DO251" s="52"/>
      <c r="DP251" s="52"/>
      <c r="DQ251" s="91"/>
    </row>
    <row r="252" spans="1:121" s="44" customFormat="1">
      <c r="A252" s="12"/>
      <c r="B252" s="51"/>
      <c r="C252" s="52"/>
      <c r="D252" s="52"/>
      <c r="E252" s="52"/>
      <c r="F252" s="52"/>
      <c r="G252" s="51"/>
      <c r="H252" s="51"/>
      <c r="I252" s="51"/>
      <c r="J252" s="51"/>
      <c r="K252" s="52"/>
      <c r="L252" s="63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  <c r="AA252" s="52"/>
      <c r="AB252" s="52"/>
      <c r="AC252" s="52"/>
      <c r="AD252" s="52"/>
      <c r="AE252" s="52"/>
      <c r="AF252" s="52"/>
      <c r="AG252" s="52"/>
      <c r="AH252" s="52"/>
      <c r="AI252" s="52"/>
      <c r="AJ252" s="52"/>
      <c r="AK252" s="52"/>
      <c r="AL252" s="52"/>
      <c r="AM252" s="52"/>
      <c r="AN252" s="52"/>
      <c r="AO252" s="52"/>
      <c r="AP252" s="52"/>
      <c r="AQ252" s="52"/>
      <c r="AR252" s="52"/>
      <c r="AS252" s="52"/>
      <c r="AT252" s="52"/>
      <c r="AU252" s="52"/>
      <c r="AV252" s="52"/>
      <c r="AW252" s="52"/>
      <c r="AX252" s="52"/>
      <c r="AY252" s="52"/>
      <c r="AZ252" s="52"/>
      <c r="BA252" s="52"/>
      <c r="BB252" s="52"/>
      <c r="BC252" s="52"/>
      <c r="BD252" s="52"/>
      <c r="BE252" s="52"/>
      <c r="BF252" s="54"/>
      <c r="BG252" s="52"/>
      <c r="BH252" s="52"/>
      <c r="BI252" s="52"/>
      <c r="BJ252" s="52"/>
      <c r="BK252" s="52"/>
      <c r="BL252" s="52"/>
      <c r="BM252" s="52"/>
      <c r="BN252" s="52"/>
      <c r="BO252" s="52"/>
      <c r="BP252" s="52"/>
      <c r="BQ252" s="52"/>
      <c r="BR252" s="52"/>
      <c r="BS252" s="52"/>
      <c r="BT252" s="52"/>
      <c r="BU252" s="52"/>
      <c r="BV252" s="52"/>
      <c r="BW252" s="52"/>
      <c r="BX252" s="52"/>
      <c r="BY252" s="52"/>
      <c r="BZ252" s="52"/>
      <c r="CA252" s="52"/>
      <c r="CB252" s="52"/>
      <c r="CC252" s="52"/>
      <c r="CD252" s="52"/>
      <c r="CE252" s="52"/>
      <c r="CF252" s="52"/>
      <c r="CG252" s="52"/>
      <c r="CH252" s="52"/>
      <c r="CI252" s="52"/>
      <c r="CJ252" s="52"/>
      <c r="CK252" s="52"/>
      <c r="CL252" s="52"/>
      <c r="CM252" s="52"/>
      <c r="CN252" s="52"/>
      <c r="CO252" s="52"/>
      <c r="CP252" s="52"/>
      <c r="CQ252" s="52"/>
      <c r="CR252" s="52"/>
      <c r="CS252" s="52"/>
      <c r="CT252" s="52"/>
      <c r="CU252" s="52"/>
      <c r="CV252" s="52"/>
      <c r="CW252" s="52"/>
      <c r="CX252" s="52"/>
      <c r="CY252" s="52"/>
      <c r="CZ252" s="52"/>
      <c r="DA252" s="52"/>
      <c r="DB252" s="52"/>
      <c r="DC252" s="52"/>
      <c r="DD252" s="52"/>
      <c r="DE252" s="52"/>
      <c r="DF252" s="52"/>
      <c r="DG252" s="52"/>
      <c r="DH252" s="52"/>
      <c r="DI252" s="52"/>
      <c r="DJ252" s="52"/>
      <c r="DK252" s="52"/>
      <c r="DL252" s="52"/>
      <c r="DM252" s="52"/>
      <c r="DN252" s="52"/>
      <c r="DO252" s="52"/>
      <c r="DP252" s="52"/>
      <c r="DQ252" s="91"/>
    </row>
    <row r="253" spans="1:121" s="44" customFormat="1">
      <c r="A253" s="12"/>
      <c r="B253" s="51"/>
      <c r="C253" s="52"/>
      <c r="D253" s="52"/>
      <c r="E253" s="52"/>
      <c r="F253" s="52"/>
      <c r="G253" s="51"/>
      <c r="H253" s="51"/>
      <c r="I253" s="51"/>
      <c r="J253" s="51"/>
      <c r="K253" s="52"/>
      <c r="L253" s="63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  <c r="AA253" s="52"/>
      <c r="AB253" s="52"/>
      <c r="AC253" s="52"/>
      <c r="AD253" s="52"/>
      <c r="AE253" s="52"/>
      <c r="AF253" s="52"/>
      <c r="AG253" s="52"/>
      <c r="AH253" s="52"/>
      <c r="AI253" s="52"/>
      <c r="AJ253" s="52"/>
      <c r="AK253" s="52"/>
      <c r="AL253" s="52"/>
      <c r="AM253" s="52"/>
      <c r="AN253" s="52"/>
      <c r="AO253" s="52"/>
      <c r="AP253" s="52"/>
      <c r="AQ253" s="52"/>
      <c r="AR253" s="52"/>
      <c r="AS253" s="52"/>
      <c r="AT253" s="52"/>
      <c r="AU253" s="52"/>
      <c r="AV253" s="52"/>
      <c r="AW253" s="52"/>
      <c r="AX253" s="52"/>
      <c r="AY253" s="52"/>
      <c r="AZ253" s="52"/>
      <c r="BA253" s="52"/>
      <c r="BB253" s="52"/>
      <c r="BC253" s="52"/>
      <c r="BD253" s="52"/>
      <c r="BE253" s="52"/>
      <c r="BF253" s="54"/>
      <c r="BG253" s="52"/>
      <c r="BH253" s="52"/>
      <c r="BI253" s="52"/>
      <c r="BJ253" s="52"/>
      <c r="BK253" s="52"/>
      <c r="BL253" s="52"/>
      <c r="BM253" s="52"/>
      <c r="BN253" s="52"/>
      <c r="BO253" s="52"/>
      <c r="BP253" s="52"/>
      <c r="BQ253" s="52"/>
      <c r="BR253" s="52"/>
      <c r="BS253" s="52"/>
      <c r="BT253" s="52"/>
      <c r="BU253" s="52"/>
      <c r="BV253" s="52"/>
      <c r="BW253" s="52"/>
      <c r="BX253" s="52"/>
      <c r="BY253" s="52"/>
      <c r="BZ253" s="52"/>
      <c r="CA253" s="52"/>
      <c r="CB253" s="52"/>
      <c r="CC253" s="52"/>
      <c r="CD253" s="52"/>
      <c r="CE253" s="52"/>
      <c r="CF253" s="52"/>
      <c r="CG253" s="52"/>
      <c r="CH253" s="52"/>
      <c r="CI253" s="52"/>
      <c r="CJ253" s="52"/>
      <c r="CK253" s="52"/>
      <c r="CL253" s="52"/>
      <c r="CM253" s="52"/>
      <c r="CN253" s="52"/>
      <c r="CO253" s="52"/>
      <c r="CP253" s="52"/>
      <c r="CQ253" s="52"/>
      <c r="CR253" s="52"/>
      <c r="CS253" s="52"/>
      <c r="CT253" s="52"/>
      <c r="CU253" s="52"/>
      <c r="CV253" s="52"/>
      <c r="CW253" s="52"/>
      <c r="CX253" s="52"/>
      <c r="CY253" s="52"/>
      <c r="CZ253" s="52"/>
      <c r="DA253" s="52"/>
      <c r="DB253" s="52"/>
      <c r="DC253" s="52"/>
      <c r="DD253" s="52"/>
      <c r="DE253" s="52"/>
      <c r="DF253" s="52"/>
      <c r="DG253" s="52"/>
      <c r="DH253" s="52"/>
      <c r="DI253" s="52"/>
      <c r="DJ253" s="52"/>
      <c r="DK253" s="52"/>
      <c r="DL253" s="52"/>
      <c r="DM253" s="52"/>
      <c r="DN253" s="52"/>
      <c r="DO253" s="52"/>
      <c r="DP253" s="52"/>
      <c r="DQ253" s="91"/>
    </row>
    <row r="254" spans="1:121" s="44" customFormat="1">
      <c r="A254" s="12"/>
      <c r="B254" s="51"/>
      <c r="C254" s="52"/>
      <c r="D254" s="52"/>
      <c r="E254" s="52"/>
      <c r="F254" s="52"/>
      <c r="G254" s="51"/>
      <c r="H254" s="51"/>
      <c r="I254" s="51"/>
      <c r="J254" s="51"/>
      <c r="K254" s="52"/>
      <c r="L254" s="63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  <c r="AA254" s="52"/>
      <c r="AB254" s="52"/>
      <c r="AC254" s="52"/>
      <c r="AD254" s="52"/>
      <c r="AE254" s="52"/>
      <c r="AF254" s="52"/>
      <c r="AG254" s="52"/>
      <c r="AH254" s="52"/>
      <c r="AI254" s="52"/>
      <c r="AJ254" s="52"/>
      <c r="AK254" s="52"/>
      <c r="AL254" s="52"/>
      <c r="AM254" s="52"/>
      <c r="AN254" s="52"/>
      <c r="AO254" s="52"/>
      <c r="AP254" s="52"/>
      <c r="AQ254" s="52"/>
      <c r="AR254" s="52"/>
      <c r="AS254" s="52"/>
      <c r="AT254" s="52"/>
      <c r="AU254" s="52"/>
      <c r="AV254" s="52"/>
      <c r="AW254" s="52"/>
      <c r="AX254" s="52"/>
      <c r="AY254" s="52"/>
      <c r="AZ254" s="52"/>
      <c r="BA254" s="52"/>
      <c r="BB254" s="52"/>
      <c r="BC254" s="52"/>
      <c r="BD254" s="52"/>
      <c r="BE254" s="52"/>
      <c r="BF254" s="54"/>
      <c r="BG254" s="52"/>
      <c r="BH254" s="52"/>
      <c r="BI254" s="52"/>
      <c r="BJ254" s="52"/>
      <c r="BK254" s="52"/>
      <c r="BL254" s="52"/>
      <c r="BM254" s="52"/>
      <c r="BN254" s="52"/>
      <c r="BO254" s="52"/>
      <c r="BP254" s="52"/>
      <c r="BQ254" s="52"/>
      <c r="BR254" s="52"/>
      <c r="BS254" s="52"/>
      <c r="BT254" s="52"/>
      <c r="BU254" s="52"/>
      <c r="BV254" s="52"/>
      <c r="BW254" s="52"/>
      <c r="BX254" s="52"/>
      <c r="BY254" s="52"/>
      <c r="BZ254" s="52"/>
      <c r="CA254" s="52"/>
      <c r="CB254" s="52"/>
      <c r="CC254" s="52"/>
      <c r="CD254" s="52"/>
      <c r="CE254" s="52"/>
      <c r="CF254" s="52"/>
      <c r="CG254" s="52"/>
      <c r="CH254" s="52"/>
      <c r="CI254" s="52"/>
      <c r="CJ254" s="52"/>
      <c r="CK254" s="52"/>
      <c r="CL254" s="52"/>
      <c r="CM254" s="52"/>
      <c r="CN254" s="52"/>
      <c r="CO254" s="52"/>
      <c r="CP254" s="52"/>
      <c r="CQ254" s="52"/>
      <c r="CR254" s="52"/>
      <c r="CS254" s="52"/>
      <c r="CT254" s="52"/>
      <c r="CU254" s="52"/>
      <c r="CV254" s="52"/>
      <c r="CW254" s="52"/>
      <c r="CX254" s="52"/>
      <c r="CY254" s="52"/>
      <c r="CZ254" s="52"/>
      <c r="DA254" s="52"/>
      <c r="DB254" s="52"/>
      <c r="DC254" s="52"/>
      <c r="DD254" s="52"/>
      <c r="DE254" s="52"/>
      <c r="DF254" s="52"/>
      <c r="DG254" s="52"/>
      <c r="DH254" s="52"/>
      <c r="DI254" s="52"/>
      <c r="DJ254" s="52"/>
      <c r="DK254" s="52"/>
      <c r="DL254" s="52"/>
      <c r="DM254" s="52"/>
      <c r="DN254" s="52"/>
      <c r="DO254" s="52"/>
      <c r="DP254" s="52"/>
      <c r="DQ254" s="91"/>
    </row>
    <row r="255" spans="1:121" s="44" customFormat="1">
      <c r="A255" s="12"/>
      <c r="B255" s="51"/>
      <c r="C255" s="52"/>
      <c r="D255" s="52"/>
      <c r="E255" s="52"/>
      <c r="F255" s="52"/>
      <c r="G255" s="51"/>
      <c r="H255" s="51"/>
      <c r="I255" s="51"/>
      <c r="J255" s="51"/>
      <c r="K255" s="52"/>
      <c r="L255" s="63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  <c r="AA255" s="52"/>
      <c r="AB255" s="52"/>
      <c r="AC255" s="52"/>
      <c r="AD255" s="52"/>
      <c r="AE255" s="52"/>
      <c r="AF255" s="52"/>
      <c r="AG255" s="52"/>
      <c r="AH255" s="52"/>
      <c r="AI255" s="52"/>
      <c r="AJ255" s="52"/>
      <c r="AK255" s="52"/>
      <c r="AL255" s="52"/>
      <c r="AM255" s="52"/>
      <c r="AN255" s="52"/>
      <c r="AO255" s="52"/>
      <c r="AP255" s="52"/>
      <c r="AQ255" s="52"/>
      <c r="AR255" s="52"/>
      <c r="AS255" s="52"/>
      <c r="AT255" s="52"/>
      <c r="AU255" s="52"/>
      <c r="AV255" s="52"/>
      <c r="AW255" s="52"/>
      <c r="AX255" s="52"/>
      <c r="AY255" s="52"/>
      <c r="AZ255" s="52"/>
      <c r="BA255" s="52"/>
      <c r="BB255" s="52"/>
      <c r="BC255" s="52"/>
      <c r="BD255" s="52"/>
      <c r="BE255" s="52"/>
      <c r="BF255" s="54"/>
      <c r="BG255" s="52"/>
      <c r="BH255" s="52"/>
      <c r="BI255" s="52"/>
      <c r="BJ255" s="52"/>
      <c r="BK255" s="52"/>
      <c r="BL255" s="52"/>
      <c r="BM255" s="52"/>
      <c r="BN255" s="52"/>
      <c r="BO255" s="52"/>
      <c r="BP255" s="52"/>
      <c r="BQ255" s="52"/>
      <c r="BR255" s="52"/>
      <c r="BS255" s="52"/>
      <c r="BT255" s="52"/>
      <c r="BU255" s="52"/>
      <c r="BV255" s="52"/>
      <c r="BW255" s="52"/>
      <c r="BX255" s="52"/>
      <c r="BY255" s="52"/>
      <c r="BZ255" s="52"/>
      <c r="CA255" s="52"/>
      <c r="CB255" s="52"/>
      <c r="CC255" s="52"/>
      <c r="CD255" s="52"/>
      <c r="CE255" s="52"/>
      <c r="CF255" s="52"/>
      <c r="CG255" s="52"/>
      <c r="CH255" s="52"/>
      <c r="CI255" s="52"/>
      <c r="CJ255" s="52"/>
      <c r="CK255" s="52"/>
      <c r="CL255" s="52"/>
      <c r="CM255" s="52"/>
      <c r="CN255" s="52"/>
      <c r="CO255" s="52"/>
      <c r="CP255" s="52"/>
      <c r="CQ255" s="52"/>
      <c r="CR255" s="52"/>
      <c r="CS255" s="52"/>
      <c r="CT255" s="52"/>
      <c r="CU255" s="52"/>
      <c r="CV255" s="52"/>
      <c r="CW255" s="52"/>
      <c r="CX255" s="52"/>
      <c r="CY255" s="52"/>
      <c r="CZ255" s="52"/>
      <c r="DA255" s="52"/>
      <c r="DB255" s="52"/>
      <c r="DC255" s="52"/>
      <c r="DD255" s="52"/>
      <c r="DE255" s="52"/>
      <c r="DF255" s="52"/>
      <c r="DG255" s="52"/>
      <c r="DH255" s="52"/>
      <c r="DI255" s="52"/>
      <c r="DJ255" s="52"/>
      <c r="DK255" s="52"/>
      <c r="DL255" s="52"/>
      <c r="DM255" s="52"/>
      <c r="DN255" s="52"/>
      <c r="DO255" s="52"/>
      <c r="DP255" s="52"/>
      <c r="DQ255" s="91"/>
    </row>
    <row r="256" spans="1:121" s="44" customFormat="1">
      <c r="A256" s="12"/>
      <c r="B256" s="51"/>
      <c r="C256" s="52"/>
      <c r="D256" s="52"/>
      <c r="E256" s="52"/>
      <c r="F256" s="52"/>
      <c r="G256" s="51"/>
      <c r="H256" s="51"/>
      <c r="I256" s="51"/>
      <c r="J256" s="51"/>
      <c r="K256" s="52"/>
      <c r="L256" s="63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  <c r="AA256" s="52"/>
      <c r="AB256" s="52"/>
      <c r="AC256" s="52"/>
      <c r="AD256" s="52"/>
      <c r="AE256" s="52"/>
      <c r="AF256" s="52"/>
      <c r="AG256" s="52"/>
      <c r="AH256" s="52"/>
      <c r="AI256" s="52"/>
      <c r="AJ256" s="52"/>
      <c r="AK256" s="52"/>
      <c r="AL256" s="52"/>
      <c r="AM256" s="52"/>
      <c r="AN256" s="52"/>
      <c r="AO256" s="52"/>
      <c r="AP256" s="52"/>
      <c r="AQ256" s="52"/>
      <c r="AR256" s="52"/>
      <c r="AS256" s="52"/>
      <c r="AT256" s="52"/>
      <c r="AU256" s="52"/>
      <c r="AV256" s="52"/>
      <c r="AW256" s="52"/>
      <c r="AX256" s="52"/>
      <c r="AY256" s="52"/>
      <c r="AZ256" s="52"/>
      <c r="BA256" s="52"/>
      <c r="BB256" s="52"/>
      <c r="BC256" s="52"/>
      <c r="BD256" s="52"/>
      <c r="BE256" s="52"/>
      <c r="BF256" s="54"/>
      <c r="BG256" s="52"/>
      <c r="BH256" s="52"/>
      <c r="BI256" s="52"/>
      <c r="BJ256" s="52"/>
      <c r="BK256" s="52"/>
      <c r="BL256" s="52"/>
      <c r="BM256" s="52"/>
      <c r="BN256" s="52"/>
      <c r="BO256" s="52"/>
      <c r="BP256" s="52"/>
      <c r="BQ256" s="52"/>
      <c r="BR256" s="52"/>
      <c r="BS256" s="52"/>
      <c r="BT256" s="52"/>
      <c r="BU256" s="52"/>
      <c r="BV256" s="52"/>
      <c r="BW256" s="52"/>
      <c r="BX256" s="52"/>
      <c r="BY256" s="52"/>
      <c r="BZ256" s="52"/>
      <c r="CA256" s="52"/>
      <c r="CB256" s="52"/>
      <c r="CC256" s="52"/>
      <c r="CD256" s="52"/>
      <c r="CE256" s="52"/>
      <c r="CF256" s="52"/>
      <c r="CG256" s="52"/>
      <c r="CH256" s="52"/>
      <c r="CI256" s="52"/>
      <c r="CJ256" s="52"/>
      <c r="CK256" s="52"/>
      <c r="CL256" s="52"/>
      <c r="CM256" s="52"/>
      <c r="CN256" s="52"/>
      <c r="CO256" s="52"/>
      <c r="CP256" s="52"/>
      <c r="CQ256" s="52"/>
      <c r="CR256" s="52"/>
      <c r="CS256" s="52"/>
      <c r="CT256" s="52"/>
      <c r="CU256" s="52"/>
      <c r="CV256" s="52"/>
      <c r="CW256" s="52"/>
      <c r="CX256" s="52"/>
      <c r="CY256" s="52"/>
      <c r="CZ256" s="52"/>
      <c r="DA256" s="52"/>
      <c r="DB256" s="52"/>
      <c r="DC256" s="52"/>
      <c r="DD256" s="52"/>
      <c r="DE256" s="52"/>
      <c r="DF256" s="52"/>
      <c r="DG256" s="52"/>
      <c r="DH256" s="52"/>
      <c r="DI256" s="52"/>
      <c r="DJ256" s="52"/>
      <c r="DK256" s="52"/>
      <c r="DL256" s="52"/>
      <c r="DM256" s="52"/>
      <c r="DN256" s="52"/>
      <c r="DO256" s="52"/>
      <c r="DP256" s="52"/>
      <c r="DQ256" s="91"/>
    </row>
    <row r="257" spans="1:121" s="44" customFormat="1">
      <c r="A257" s="12"/>
      <c r="B257" s="51"/>
      <c r="C257" s="52"/>
      <c r="D257" s="52"/>
      <c r="E257" s="52"/>
      <c r="F257" s="52"/>
      <c r="G257" s="51"/>
      <c r="H257" s="51"/>
      <c r="I257" s="51"/>
      <c r="J257" s="51"/>
      <c r="K257" s="52"/>
      <c r="L257" s="63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  <c r="AA257" s="52"/>
      <c r="AB257" s="52"/>
      <c r="AC257" s="52"/>
      <c r="AD257" s="52"/>
      <c r="AE257" s="52"/>
      <c r="AF257" s="52"/>
      <c r="AG257" s="52"/>
      <c r="AH257" s="52"/>
      <c r="AI257" s="52"/>
      <c r="AJ257" s="52"/>
      <c r="AK257" s="52"/>
      <c r="AL257" s="52"/>
      <c r="AM257" s="52"/>
      <c r="AN257" s="52"/>
      <c r="AO257" s="52"/>
      <c r="AP257" s="52"/>
      <c r="AQ257" s="52"/>
      <c r="AR257" s="52"/>
      <c r="AS257" s="52"/>
      <c r="AT257" s="52"/>
      <c r="AU257" s="52"/>
      <c r="AV257" s="52"/>
      <c r="AW257" s="52"/>
      <c r="AX257" s="52"/>
      <c r="AY257" s="52"/>
      <c r="AZ257" s="52"/>
      <c r="BA257" s="52"/>
      <c r="BB257" s="52"/>
      <c r="BC257" s="52"/>
      <c r="BD257" s="52"/>
      <c r="BE257" s="52"/>
      <c r="BF257" s="54"/>
      <c r="BG257" s="52"/>
      <c r="BH257" s="52"/>
      <c r="BI257" s="52"/>
      <c r="BJ257" s="52"/>
      <c r="BK257" s="52"/>
      <c r="BL257" s="52"/>
      <c r="BM257" s="52"/>
      <c r="BN257" s="52"/>
      <c r="BO257" s="52"/>
      <c r="BP257" s="52"/>
      <c r="BQ257" s="52"/>
      <c r="BR257" s="52"/>
      <c r="BS257" s="52"/>
      <c r="BT257" s="52"/>
      <c r="BU257" s="52"/>
      <c r="BV257" s="52"/>
      <c r="BW257" s="52"/>
      <c r="BX257" s="52"/>
      <c r="BY257" s="52"/>
      <c r="BZ257" s="52"/>
      <c r="CA257" s="52"/>
      <c r="CB257" s="52"/>
      <c r="CC257" s="52"/>
      <c r="CD257" s="52"/>
      <c r="CE257" s="52"/>
      <c r="CF257" s="52"/>
      <c r="CG257" s="52"/>
      <c r="CH257" s="52"/>
      <c r="CI257" s="52"/>
      <c r="CJ257" s="52"/>
      <c r="CK257" s="52"/>
      <c r="CL257" s="52"/>
      <c r="CM257" s="52"/>
      <c r="CN257" s="52"/>
      <c r="CO257" s="52"/>
      <c r="CP257" s="52"/>
      <c r="CQ257" s="52"/>
      <c r="CR257" s="52"/>
      <c r="CS257" s="52"/>
      <c r="CT257" s="52"/>
      <c r="CU257" s="52"/>
      <c r="CV257" s="52"/>
      <c r="CW257" s="52"/>
      <c r="CX257" s="52"/>
      <c r="CY257" s="52"/>
      <c r="CZ257" s="52"/>
      <c r="DA257" s="52"/>
      <c r="DB257" s="52"/>
      <c r="DC257" s="52"/>
      <c r="DD257" s="52"/>
      <c r="DE257" s="52"/>
      <c r="DF257" s="52"/>
      <c r="DG257" s="52"/>
      <c r="DH257" s="52"/>
      <c r="DI257" s="52"/>
      <c r="DJ257" s="52"/>
      <c r="DK257" s="52"/>
      <c r="DL257" s="52"/>
      <c r="DM257" s="52"/>
      <c r="DN257" s="52"/>
      <c r="DO257" s="52"/>
      <c r="DP257" s="52"/>
      <c r="DQ257" s="91"/>
    </row>
    <row r="258" spans="1:121" s="44" customFormat="1">
      <c r="A258" s="12"/>
      <c r="B258" s="51"/>
      <c r="C258" s="52"/>
      <c r="D258" s="52"/>
      <c r="E258" s="52"/>
      <c r="F258" s="52"/>
      <c r="G258" s="51"/>
      <c r="H258" s="51"/>
      <c r="I258" s="51"/>
      <c r="J258" s="51"/>
      <c r="K258" s="52"/>
      <c r="L258" s="63"/>
      <c r="M258" s="52"/>
      <c r="N258" s="52"/>
      <c r="O258" s="52"/>
      <c r="P258" s="52"/>
      <c r="Q258" s="52"/>
      <c r="R258" s="52"/>
      <c r="S258" s="52"/>
      <c r="T258" s="52"/>
      <c r="U258" s="53"/>
      <c r="V258" s="52"/>
      <c r="W258" s="52"/>
      <c r="X258" s="52"/>
      <c r="Y258" s="52"/>
      <c r="Z258" s="52"/>
      <c r="AA258" s="52"/>
      <c r="AB258" s="52"/>
      <c r="AC258" s="52"/>
      <c r="AD258" s="52"/>
      <c r="AE258" s="52"/>
      <c r="AF258" s="52"/>
      <c r="AG258" s="52"/>
      <c r="AH258" s="52"/>
      <c r="AI258" s="52"/>
      <c r="AJ258" s="52"/>
      <c r="AK258" s="52"/>
      <c r="AL258" s="52"/>
      <c r="AM258" s="52"/>
      <c r="AN258" s="52"/>
      <c r="AO258" s="52"/>
      <c r="AP258" s="52"/>
      <c r="AQ258" s="52"/>
      <c r="AR258" s="52"/>
      <c r="AS258" s="52"/>
      <c r="AT258" s="52"/>
      <c r="AU258" s="52"/>
      <c r="AV258" s="52"/>
      <c r="AW258" s="52"/>
      <c r="AX258" s="52"/>
      <c r="AY258" s="52"/>
      <c r="AZ258" s="52"/>
      <c r="BA258" s="52"/>
      <c r="BB258" s="52"/>
      <c r="BC258" s="52"/>
      <c r="BD258" s="52"/>
      <c r="BE258" s="52"/>
      <c r="BF258" s="54"/>
      <c r="BG258" s="52"/>
      <c r="BH258" s="52"/>
      <c r="BI258" s="52"/>
      <c r="BJ258" s="52"/>
      <c r="BK258" s="52"/>
      <c r="BL258" s="52"/>
      <c r="BM258" s="52"/>
      <c r="BN258" s="52"/>
      <c r="BO258" s="52"/>
      <c r="BP258" s="52"/>
      <c r="BQ258" s="52"/>
      <c r="BR258" s="52"/>
      <c r="BS258" s="52"/>
      <c r="BT258" s="52"/>
      <c r="BU258" s="52"/>
      <c r="BV258" s="52"/>
      <c r="BW258" s="52"/>
      <c r="BX258" s="52"/>
      <c r="BY258" s="52"/>
      <c r="BZ258" s="52"/>
      <c r="CA258" s="52"/>
      <c r="CB258" s="52"/>
      <c r="CC258" s="52"/>
      <c r="CD258" s="52"/>
      <c r="CE258" s="52"/>
      <c r="CF258" s="52"/>
      <c r="CG258" s="52"/>
      <c r="CH258" s="52"/>
      <c r="CI258" s="52"/>
      <c r="CJ258" s="52"/>
      <c r="CK258" s="52"/>
      <c r="CL258" s="52"/>
      <c r="CM258" s="52"/>
      <c r="CN258" s="52"/>
      <c r="CO258" s="52"/>
      <c r="CP258" s="52"/>
      <c r="CQ258" s="52"/>
      <c r="CR258" s="52"/>
      <c r="CS258" s="52"/>
      <c r="CT258" s="52"/>
      <c r="CU258" s="52"/>
      <c r="CV258" s="52"/>
      <c r="CW258" s="52"/>
      <c r="CX258" s="52"/>
      <c r="CY258" s="52"/>
      <c r="CZ258" s="52"/>
      <c r="DA258" s="52"/>
      <c r="DB258" s="52"/>
      <c r="DC258" s="52"/>
      <c r="DD258" s="52"/>
      <c r="DE258" s="52"/>
      <c r="DF258" s="52"/>
      <c r="DG258" s="52"/>
      <c r="DH258" s="52"/>
      <c r="DI258" s="52"/>
      <c r="DJ258" s="52"/>
      <c r="DK258" s="52"/>
      <c r="DL258" s="52"/>
      <c r="DM258" s="52"/>
      <c r="DN258" s="52"/>
      <c r="DO258" s="52"/>
      <c r="DP258" s="52"/>
      <c r="DQ258" s="91"/>
    </row>
    <row r="259" spans="1:121" s="44" customFormat="1">
      <c r="A259" s="12"/>
      <c r="B259" s="51"/>
      <c r="C259" s="52"/>
      <c r="D259" s="52"/>
      <c r="E259" s="52"/>
      <c r="F259" s="52"/>
      <c r="G259" s="51"/>
      <c r="H259" s="51"/>
      <c r="I259" s="51"/>
      <c r="J259" s="51"/>
      <c r="K259" s="52"/>
      <c r="L259" s="63"/>
      <c r="M259" s="52"/>
      <c r="N259" s="52"/>
      <c r="O259" s="52"/>
      <c r="P259" s="52"/>
      <c r="Q259" s="52"/>
      <c r="R259" s="52"/>
      <c r="S259" s="52"/>
      <c r="T259" s="52"/>
      <c r="U259" s="53"/>
      <c r="V259" s="52"/>
      <c r="W259" s="52"/>
      <c r="X259" s="52"/>
      <c r="Y259" s="52"/>
      <c r="Z259" s="52"/>
      <c r="AA259" s="52"/>
      <c r="AB259" s="52"/>
      <c r="AC259" s="52"/>
      <c r="AD259" s="52"/>
      <c r="AE259" s="52"/>
      <c r="AF259" s="52"/>
      <c r="AG259" s="52"/>
      <c r="AH259" s="52"/>
      <c r="AI259" s="52"/>
      <c r="AJ259" s="52"/>
      <c r="AK259" s="52"/>
      <c r="AL259" s="52"/>
      <c r="AM259" s="52"/>
      <c r="AN259" s="52"/>
      <c r="AO259" s="52"/>
      <c r="AP259" s="52"/>
      <c r="AQ259" s="52"/>
      <c r="AR259" s="52"/>
      <c r="AS259" s="52"/>
      <c r="AT259" s="52"/>
      <c r="AU259" s="52"/>
      <c r="AV259" s="52"/>
      <c r="AW259" s="52"/>
      <c r="AX259" s="52"/>
      <c r="AY259" s="52"/>
      <c r="AZ259" s="52"/>
      <c r="BA259" s="52"/>
      <c r="BB259" s="52"/>
      <c r="BC259" s="52"/>
      <c r="BD259" s="52"/>
      <c r="BE259" s="52"/>
      <c r="BF259" s="54"/>
      <c r="BG259" s="52"/>
      <c r="BH259" s="52"/>
      <c r="BI259" s="52"/>
      <c r="BJ259" s="52"/>
      <c r="BK259" s="52"/>
      <c r="BL259" s="52"/>
      <c r="BM259" s="52"/>
      <c r="BN259" s="52"/>
      <c r="BO259" s="52"/>
      <c r="BP259" s="52"/>
      <c r="BQ259" s="52"/>
      <c r="BR259" s="52"/>
      <c r="BS259" s="52"/>
      <c r="BT259" s="52"/>
      <c r="BU259" s="52"/>
      <c r="BV259" s="52"/>
      <c r="BW259" s="52"/>
      <c r="BX259" s="52"/>
      <c r="BY259" s="52"/>
      <c r="BZ259" s="52"/>
      <c r="CA259" s="52"/>
      <c r="CB259" s="52"/>
      <c r="CC259" s="52"/>
      <c r="CD259" s="52"/>
      <c r="CE259" s="52"/>
      <c r="CF259" s="52"/>
      <c r="CG259" s="52"/>
      <c r="CH259" s="52"/>
      <c r="CI259" s="52"/>
      <c r="CJ259" s="52"/>
      <c r="CK259" s="52"/>
      <c r="CL259" s="52"/>
      <c r="CM259" s="52"/>
      <c r="CN259" s="52"/>
      <c r="CO259" s="52"/>
      <c r="CP259" s="52"/>
      <c r="CQ259" s="52"/>
      <c r="CR259" s="52"/>
      <c r="CS259" s="52"/>
      <c r="CT259" s="52"/>
      <c r="CU259" s="52"/>
      <c r="CV259" s="52"/>
      <c r="CW259" s="52"/>
      <c r="CX259" s="52"/>
      <c r="CY259" s="52"/>
      <c r="CZ259" s="52"/>
      <c r="DA259" s="52"/>
      <c r="DB259" s="52"/>
      <c r="DC259" s="52"/>
      <c r="DD259" s="52"/>
      <c r="DE259" s="52"/>
      <c r="DF259" s="52"/>
      <c r="DG259" s="52"/>
      <c r="DH259" s="52"/>
      <c r="DI259" s="52"/>
      <c r="DJ259" s="52"/>
      <c r="DK259" s="52"/>
      <c r="DL259" s="52"/>
      <c r="DM259" s="52"/>
      <c r="DN259" s="52"/>
      <c r="DO259" s="52"/>
      <c r="DP259" s="52"/>
      <c r="DQ259" s="91"/>
    </row>
    <row r="260" spans="1:121" s="44" customFormat="1">
      <c r="A260" s="12"/>
      <c r="B260" s="51"/>
      <c r="C260" s="52"/>
      <c r="D260" s="52"/>
      <c r="E260" s="52"/>
      <c r="F260" s="52"/>
      <c r="G260" s="51"/>
      <c r="H260" s="51"/>
      <c r="I260" s="51"/>
      <c r="J260" s="51"/>
      <c r="K260" s="52"/>
      <c r="L260" s="63"/>
      <c r="M260" s="52"/>
      <c r="N260" s="52"/>
      <c r="O260" s="52"/>
      <c r="P260" s="52"/>
      <c r="Q260" s="52"/>
      <c r="R260" s="52"/>
      <c r="S260" s="52"/>
      <c r="T260" s="52"/>
      <c r="U260" s="53"/>
      <c r="V260" s="52"/>
      <c r="W260" s="52"/>
      <c r="X260" s="52"/>
      <c r="Y260" s="52"/>
      <c r="Z260" s="52"/>
      <c r="AA260" s="52"/>
      <c r="AB260" s="52"/>
      <c r="AC260" s="52"/>
      <c r="AD260" s="52"/>
      <c r="AE260" s="52"/>
      <c r="AF260" s="52"/>
      <c r="AG260" s="52"/>
      <c r="AH260" s="52"/>
      <c r="AI260" s="52"/>
      <c r="AJ260" s="52"/>
      <c r="AK260" s="52"/>
      <c r="AL260" s="52"/>
      <c r="AM260" s="52"/>
      <c r="AN260" s="52"/>
      <c r="AO260" s="52"/>
      <c r="AP260" s="52"/>
      <c r="AQ260" s="52"/>
      <c r="AR260" s="52"/>
      <c r="AS260" s="52"/>
      <c r="AT260" s="52"/>
      <c r="AU260" s="52"/>
      <c r="AV260" s="52"/>
      <c r="AW260" s="52"/>
      <c r="AX260" s="52"/>
      <c r="AY260" s="52"/>
      <c r="AZ260" s="52"/>
      <c r="BA260" s="52"/>
      <c r="BB260" s="52"/>
      <c r="BC260" s="52"/>
      <c r="BD260" s="52"/>
      <c r="BE260" s="52"/>
      <c r="BF260" s="54"/>
      <c r="BG260" s="52"/>
      <c r="BH260" s="52"/>
      <c r="BI260" s="52"/>
      <c r="BJ260" s="52"/>
      <c r="BK260" s="52"/>
      <c r="BL260" s="52"/>
      <c r="BM260" s="52"/>
      <c r="BN260" s="52"/>
      <c r="BO260" s="52"/>
      <c r="BP260" s="52"/>
      <c r="BQ260" s="52"/>
      <c r="BR260" s="52"/>
      <c r="BS260" s="52"/>
      <c r="BT260" s="52"/>
      <c r="BU260" s="52"/>
      <c r="BV260" s="52"/>
      <c r="BW260" s="52"/>
      <c r="BX260" s="52"/>
      <c r="BY260" s="52"/>
      <c r="BZ260" s="52"/>
      <c r="CA260" s="52"/>
      <c r="CB260" s="52"/>
      <c r="CC260" s="52"/>
      <c r="CD260" s="52"/>
      <c r="CE260" s="52"/>
      <c r="CF260" s="52"/>
      <c r="CG260" s="52"/>
      <c r="CH260" s="52"/>
      <c r="CI260" s="52"/>
      <c r="CJ260" s="52"/>
      <c r="CK260" s="52"/>
      <c r="CL260" s="52"/>
      <c r="CM260" s="52"/>
      <c r="CN260" s="52"/>
      <c r="CO260" s="52"/>
      <c r="CP260" s="52"/>
      <c r="CQ260" s="52"/>
      <c r="CR260" s="52"/>
      <c r="CS260" s="52"/>
      <c r="CT260" s="52"/>
      <c r="CU260" s="52"/>
      <c r="CV260" s="52"/>
      <c r="CW260" s="52"/>
      <c r="CX260" s="52"/>
      <c r="CY260" s="52"/>
      <c r="CZ260" s="52"/>
      <c r="DA260" s="52"/>
      <c r="DB260" s="52"/>
      <c r="DC260" s="52"/>
      <c r="DD260" s="52"/>
      <c r="DE260" s="52"/>
      <c r="DF260" s="52"/>
      <c r="DG260" s="52"/>
      <c r="DH260" s="52"/>
      <c r="DI260" s="52"/>
      <c r="DJ260" s="52"/>
      <c r="DK260" s="52"/>
      <c r="DL260" s="52"/>
      <c r="DM260" s="52"/>
      <c r="DN260" s="52"/>
      <c r="DO260" s="52"/>
      <c r="DP260" s="52"/>
      <c r="DQ260" s="91"/>
    </row>
    <row r="261" spans="1:121" s="44" customFormat="1">
      <c r="A261" s="12"/>
      <c r="B261" s="51"/>
      <c r="C261" s="52"/>
      <c r="D261" s="52"/>
      <c r="E261" s="52"/>
      <c r="F261" s="52"/>
      <c r="G261" s="51"/>
      <c r="H261" s="51"/>
      <c r="I261" s="51"/>
      <c r="J261" s="51"/>
      <c r="K261" s="52"/>
      <c r="L261" s="63"/>
      <c r="M261" s="52"/>
      <c r="N261" s="52"/>
      <c r="O261" s="52"/>
      <c r="P261" s="52"/>
      <c r="Q261" s="52"/>
      <c r="R261" s="52"/>
      <c r="S261" s="52"/>
      <c r="T261" s="52"/>
      <c r="U261" s="53"/>
      <c r="V261" s="52"/>
      <c r="W261" s="52"/>
      <c r="X261" s="52"/>
      <c r="Y261" s="52"/>
      <c r="Z261" s="52"/>
      <c r="AA261" s="52"/>
      <c r="AB261" s="52"/>
      <c r="AC261" s="52"/>
      <c r="AD261" s="52"/>
      <c r="AE261" s="52"/>
      <c r="AF261" s="52"/>
      <c r="AG261" s="52"/>
      <c r="AH261" s="52"/>
      <c r="AI261" s="52"/>
      <c r="AJ261" s="52"/>
      <c r="AK261" s="52"/>
      <c r="AL261" s="52"/>
      <c r="AM261" s="52"/>
      <c r="AN261" s="52"/>
      <c r="AO261" s="52"/>
      <c r="AP261" s="52"/>
      <c r="AQ261" s="52"/>
      <c r="AR261" s="52"/>
      <c r="AS261" s="52"/>
      <c r="AT261" s="52"/>
      <c r="AU261" s="52"/>
      <c r="AV261" s="52"/>
      <c r="AW261" s="52"/>
      <c r="AX261" s="52"/>
      <c r="AY261" s="52"/>
      <c r="AZ261" s="52"/>
      <c r="BA261" s="52"/>
      <c r="BB261" s="52"/>
      <c r="BC261" s="52"/>
      <c r="BD261" s="52"/>
      <c r="BE261" s="52"/>
      <c r="BF261" s="54"/>
      <c r="BG261" s="52"/>
      <c r="BH261" s="52"/>
      <c r="BI261" s="52"/>
      <c r="BJ261" s="52"/>
      <c r="BK261" s="52"/>
      <c r="BL261" s="52"/>
      <c r="BM261" s="52"/>
      <c r="BN261" s="52"/>
      <c r="BO261" s="52"/>
      <c r="BP261" s="52"/>
      <c r="BQ261" s="52"/>
      <c r="BR261" s="52"/>
      <c r="BS261" s="52"/>
      <c r="BT261" s="52"/>
      <c r="BU261" s="52"/>
      <c r="BV261" s="52"/>
      <c r="BW261" s="52"/>
      <c r="BX261" s="52"/>
      <c r="BY261" s="52"/>
      <c r="BZ261" s="52"/>
      <c r="CA261" s="52"/>
      <c r="CB261" s="52"/>
      <c r="CC261" s="52"/>
      <c r="CD261" s="52"/>
      <c r="CE261" s="52"/>
      <c r="CF261" s="52"/>
      <c r="CG261" s="52"/>
      <c r="CH261" s="52"/>
      <c r="CI261" s="52"/>
      <c r="CJ261" s="52"/>
      <c r="CK261" s="52"/>
      <c r="CL261" s="52"/>
      <c r="CM261" s="52"/>
      <c r="CN261" s="52"/>
      <c r="CO261" s="52"/>
      <c r="CP261" s="52"/>
      <c r="CQ261" s="52"/>
      <c r="CR261" s="52"/>
      <c r="CS261" s="52"/>
      <c r="CT261" s="52"/>
      <c r="CU261" s="52"/>
      <c r="CV261" s="52"/>
      <c r="CW261" s="52"/>
      <c r="CX261" s="52"/>
      <c r="CY261" s="52"/>
      <c r="CZ261" s="52"/>
      <c r="DA261" s="52"/>
      <c r="DB261" s="52"/>
      <c r="DC261" s="52"/>
      <c r="DD261" s="52"/>
      <c r="DE261" s="52"/>
      <c r="DF261" s="52"/>
      <c r="DG261" s="52"/>
      <c r="DH261" s="52"/>
      <c r="DI261" s="52"/>
      <c r="DJ261" s="52"/>
      <c r="DK261" s="52"/>
      <c r="DL261" s="52"/>
      <c r="DM261" s="52"/>
      <c r="DN261" s="52"/>
      <c r="DO261" s="52"/>
      <c r="DP261" s="52"/>
      <c r="DQ261" s="91"/>
    </row>
    <row r="262" spans="1:121" s="44" customFormat="1">
      <c r="A262" s="12"/>
      <c r="B262" s="51"/>
      <c r="C262" s="52"/>
      <c r="D262" s="52"/>
      <c r="E262" s="52"/>
      <c r="F262" s="52"/>
      <c r="G262" s="51"/>
      <c r="H262" s="51"/>
      <c r="I262" s="51"/>
      <c r="J262" s="51"/>
      <c r="K262" s="52"/>
      <c r="L262" s="63"/>
      <c r="M262" s="52"/>
      <c r="N262" s="52"/>
      <c r="O262" s="52"/>
      <c r="P262" s="52"/>
      <c r="Q262" s="52"/>
      <c r="R262" s="52"/>
      <c r="S262" s="52"/>
      <c r="T262" s="52"/>
      <c r="U262" s="53"/>
      <c r="V262" s="52"/>
      <c r="W262" s="52"/>
      <c r="X262" s="52"/>
      <c r="Y262" s="52"/>
      <c r="Z262" s="52"/>
      <c r="AA262" s="52"/>
      <c r="AB262" s="52"/>
      <c r="AC262" s="52"/>
      <c r="AD262" s="52"/>
      <c r="AE262" s="52"/>
      <c r="AF262" s="52"/>
      <c r="AG262" s="52"/>
      <c r="AH262" s="52"/>
      <c r="AI262" s="52"/>
      <c r="AJ262" s="52"/>
      <c r="AK262" s="52"/>
      <c r="AL262" s="52"/>
      <c r="AM262" s="52"/>
      <c r="AN262" s="52"/>
      <c r="AO262" s="52"/>
      <c r="AP262" s="52"/>
      <c r="AQ262" s="52"/>
      <c r="AR262" s="52"/>
      <c r="AS262" s="52"/>
      <c r="AT262" s="52"/>
      <c r="AU262" s="52"/>
      <c r="AV262" s="52"/>
      <c r="AW262" s="52"/>
      <c r="AX262" s="52"/>
      <c r="AY262" s="52"/>
      <c r="AZ262" s="52"/>
      <c r="BA262" s="52"/>
      <c r="BB262" s="52"/>
      <c r="BC262" s="52"/>
      <c r="BD262" s="52"/>
      <c r="BE262" s="52"/>
      <c r="BF262" s="54"/>
      <c r="BG262" s="52"/>
      <c r="BH262" s="52"/>
      <c r="BI262" s="52"/>
      <c r="BJ262" s="52"/>
      <c r="BK262" s="52"/>
      <c r="BL262" s="52"/>
      <c r="BM262" s="52"/>
      <c r="BN262" s="52"/>
      <c r="BO262" s="52"/>
      <c r="BP262" s="52"/>
      <c r="BQ262" s="52"/>
      <c r="BR262" s="52"/>
      <c r="BS262" s="52"/>
      <c r="BT262" s="52"/>
      <c r="BU262" s="52"/>
      <c r="BV262" s="52"/>
      <c r="BW262" s="52"/>
      <c r="BX262" s="52"/>
      <c r="BY262" s="52"/>
      <c r="BZ262" s="52"/>
      <c r="CA262" s="52"/>
      <c r="CB262" s="52"/>
      <c r="CC262" s="52"/>
      <c r="CD262" s="52"/>
      <c r="CE262" s="52"/>
      <c r="CF262" s="52"/>
      <c r="CG262" s="52"/>
      <c r="CH262" s="52"/>
      <c r="CI262" s="52"/>
      <c r="CJ262" s="52"/>
      <c r="CK262" s="52"/>
      <c r="CL262" s="52"/>
      <c r="CM262" s="52"/>
      <c r="CN262" s="52"/>
      <c r="CO262" s="52"/>
      <c r="CP262" s="52"/>
      <c r="CQ262" s="52"/>
      <c r="CR262" s="52"/>
      <c r="CS262" s="52"/>
      <c r="CT262" s="52"/>
      <c r="CU262" s="52"/>
      <c r="CV262" s="52"/>
      <c r="CW262" s="52"/>
      <c r="CX262" s="52"/>
      <c r="CY262" s="52"/>
      <c r="CZ262" s="52"/>
      <c r="DA262" s="52"/>
      <c r="DB262" s="52"/>
      <c r="DC262" s="52"/>
      <c r="DD262" s="52"/>
      <c r="DE262" s="52"/>
      <c r="DF262" s="52"/>
      <c r="DG262" s="52"/>
      <c r="DH262" s="52"/>
      <c r="DI262" s="52"/>
      <c r="DJ262" s="52"/>
      <c r="DK262" s="52"/>
      <c r="DL262" s="52"/>
      <c r="DM262" s="52"/>
      <c r="DN262" s="52"/>
      <c r="DO262" s="52"/>
      <c r="DP262" s="52"/>
      <c r="DQ262" s="91"/>
    </row>
    <row r="263" spans="1:121" s="44" customFormat="1">
      <c r="A263" s="12"/>
      <c r="B263" s="51"/>
      <c r="C263" s="52"/>
      <c r="D263" s="52"/>
      <c r="E263" s="52"/>
      <c r="F263" s="52"/>
      <c r="G263" s="51"/>
      <c r="H263" s="51"/>
      <c r="I263" s="51"/>
      <c r="J263" s="51"/>
      <c r="K263" s="52"/>
      <c r="L263" s="63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  <c r="AA263" s="52"/>
      <c r="AB263" s="52"/>
      <c r="AC263" s="52"/>
      <c r="AD263" s="52"/>
      <c r="AE263" s="52"/>
      <c r="AF263" s="52"/>
      <c r="AG263" s="52"/>
      <c r="AH263" s="52"/>
      <c r="AI263" s="52"/>
      <c r="AJ263" s="52"/>
      <c r="AK263" s="52"/>
      <c r="AL263" s="52"/>
      <c r="AM263" s="52"/>
      <c r="AN263" s="52"/>
      <c r="AO263" s="52"/>
      <c r="AP263" s="52"/>
      <c r="AQ263" s="52"/>
      <c r="AR263" s="52"/>
      <c r="AS263" s="52"/>
      <c r="AT263" s="52"/>
      <c r="AU263" s="52"/>
      <c r="AV263" s="52"/>
      <c r="AW263" s="52"/>
      <c r="AX263" s="52"/>
      <c r="AY263" s="52"/>
      <c r="AZ263" s="52"/>
      <c r="BA263" s="52"/>
      <c r="BB263" s="52"/>
      <c r="BC263" s="52"/>
      <c r="BD263" s="52"/>
      <c r="BE263" s="52"/>
      <c r="BF263" s="54"/>
      <c r="BG263" s="52"/>
      <c r="BH263" s="52"/>
      <c r="BI263" s="52"/>
      <c r="BJ263" s="52"/>
      <c r="BK263" s="52"/>
      <c r="BL263" s="52"/>
      <c r="BM263" s="52"/>
      <c r="BN263" s="52"/>
      <c r="BO263" s="52"/>
      <c r="BP263" s="52"/>
      <c r="BQ263" s="52"/>
      <c r="BR263" s="52"/>
      <c r="BS263" s="52"/>
      <c r="BT263" s="52"/>
      <c r="BU263" s="52"/>
      <c r="BV263" s="52"/>
      <c r="BW263" s="52"/>
      <c r="BX263" s="52"/>
      <c r="BY263" s="52"/>
      <c r="BZ263" s="52"/>
      <c r="CA263" s="52"/>
      <c r="CB263" s="52"/>
      <c r="CC263" s="52"/>
      <c r="CD263" s="52"/>
      <c r="CE263" s="52"/>
      <c r="CF263" s="52"/>
      <c r="CG263" s="52"/>
      <c r="CH263" s="52"/>
      <c r="CI263" s="52"/>
      <c r="CJ263" s="52"/>
      <c r="CK263" s="52"/>
      <c r="CL263" s="52"/>
      <c r="CM263" s="52"/>
      <c r="CN263" s="52"/>
      <c r="CO263" s="52"/>
      <c r="CP263" s="52"/>
      <c r="CQ263" s="52"/>
      <c r="CR263" s="52"/>
      <c r="CS263" s="52"/>
      <c r="CT263" s="52"/>
      <c r="CU263" s="52"/>
      <c r="CV263" s="52"/>
      <c r="CW263" s="52"/>
      <c r="CX263" s="52"/>
      <c r="CY263" s="52"/>
      <c r="CZ263" s="52"/>
      <c r="DA263" s="52"/>
      <c r="DB263" s="52"/>
      <c r="DC263" s="52"/>
      <c r="DD263" s="52"/>
      <c r="DE263" s="52"/>
      <c r="DF263" s="52"/>
      <c r="DG263" s="52"/>
      <c r="DH263" s="52"/>
      <c r="DI263" s="52"/>
      <c r="DJ263" s="52"/>
      <c r="DK263" s="52"/>
      <c r="DL263" s="52"/>
      <c r="DM263" s="52"/>
      <c r="DN263" s="52"/>
      <c r="DO263" s="52"/>
      <c r="DP263" s="52"/>
      <c r="DQ263" s="91"/>
    </row>
    <row r="264" spans="1:121" s="44" customFormat="1">
      <c r="A264" s="12"/>
      <c r="B264" s="51"/>
      <c r="C264" s="52"/>
      <c r="D264" s="52"/>
      <c r="E264" s="52"/>
      <c r="F264" s="52"/>
      <c r="G264" s="51"/>
      <c r="H264" s="51"/>
      <c r="I264" s="51"/>
      <c r="J264" s="51"/>
      <c r="K264" s="52"/>
      <c r="L264" s="63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  <c r="AA264" s="52"/>
      <c r="AB264" s="52"/>
      <c r="AC264" s="52"/>
      <c r="AD264" s="52"/>
      <c r="AE264" s="52"/>
      <c r="AF264" s="52"/>
      <c r="AG264" s="52"/>
      <c r="AH264" s="52"/>
      <c r="AI264" s="52"/>
      <c r="AJ264" s="52"/>
      <c r="AK264" s="52"/>
      <c r="AL264" s="52"/>
      <c r="AM264" s="52"/>
      <c r="AN264" s="52"/>
      <c r="AO264" s="52"/>
      <c r="AP264" s="52"/>
      <c r="AQ264" s="52"/>
      <c r="AR264" s="52"/>
      <c r="AS264" s="52"/>
      <c r="AT264" s="52"/>
      <c r="AU264" s="52"/>
      <c r="AV264" s="52"/>
      <c r="AW264" s="52"/>
      <c r="AX264" s="52"/>
      <c r="AY264" s="52"/>
      <c r="AZ264" s="52"/>
      <c r="BA264" s="52"/>
      <c r="BB264" s="52"/>
      <c r="BC264" s="52"/>
      <c r="BD264" s="52"/>
      <c r="BE264" s="52"/>
      <c r="BF264" s="54"/>
      <c r="BG264" s="52"/>
      <c r="BH264" s="52"/>
      <c r="BI264" s="52"/>
      <c r="BJ264" s="52"/>
      <c r="BK264" s="52"/>
      <c r="BL264" s="52"/>
      <c r="BM264" s="52"/>
      <c r="BN264" s="52"/>
      <c r="BO264" s="52"/>
      <c r="BP264" s="52"/>
      <c r="BQ264" s="52"/>
      <c r="BR264" s="52"/>
      <c r="BS264" s="52"/>
      <c r="BT264" s="52"/>
      <c r="BU264" s="52"/>
      <c r="BV264" s="52"/>
      <c r="BW264" s="52"/>
      <c r="BX264" s="52"/>
      <c r="BY264" s="52"/>
      <c r="BZ264" s="52"/>
      <c r="CA264" s="52"/>
      <c r="CB264" s="52"/>
      <c r="CC264" s="52"/>
      <c r="CD264" s="52"/>
      <c r="CE264" s="52"/>
      <c r="CF264" s="52"/>
      <c r="CG264" s="52"/>
      <c r="CH264" s="52"/>
      <c r="CI264" s="52"/>
      <c r="CJ264" s="52"/>
      <c r="CK264" s="52"/>
      <c r="CL264" s="52"/>
      <c r="CM264" s="52"/>
      <c r="CN264" s="52"/>
      <c r="CO264" s="52"/>
      <c r="CP264" s="52"/>
      <c r="CQ264" s="52"/>
      <c r="CR264" s="52"/>
      <c r="CS264" s="52"/>
      <c r="CT264" s="52"/>
      <c r="CU264" s="52"/>
      <c r="CV264" s="52"/>
      <c r="CW264" s="52"/>
      <c r="CX264" s="52"/>
      <c r="CY264" s="52"/>
      <c r="CZ264" s="52"/>
      <c r="DA264" s="52"/>
      <c r="DB264" s="52"/>
      <c r="DC264" s="52"/>
      <c r="DD264" s="52"/>
      <c r="DE264" s="52"/>
      <c r="DF264" s="52"/>
      <c r="DG264" s="52"/>
      <c r="DH264" s="52"/>
      <c r="DI264" s="52"/>
      <c r="DJ264" s="52"/>
      <c r="DK264" s="52"/>
      <c r="DL264" s="52"/>
      <c r="DM264" s="52"/>
      <c r="DN264" s="52"/>
      <c r="DO264" s="52"/>
      <c r="DP264" s="52"/>
      <c r="DQ264" s="91"/>
    </row>
    <row r="265" spans="1:121" s="45" customFormat="1">
      <c r="A265" s="12"/>
      <c r="B265" s="51"/>
      <c r="C265" s="52"/>
      <c r="D265" s="52"/>
      <c r="E265" s="52"/>
      <c r="F265" s="52"/>
      <c r="G265" s="51"/>
      <c r="H265" s="51"/>
      <c r="I265" s="51"/>
      <c r="J265" s="51"/>
      <c r="K265" s="52"/>
      <c r="L265" s="63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  <c r="AA265" s="52"/>
      <c r="AB265" s="52"/>
      <c r="AC265" s="52"/>
      <c r="AD265" s="52"/>
      <c r="AE265" s="52"/>
      <c r="AF265" s="52"/>
      <c r="AG265" s="52"/>
      <c r="AH265" s="52"/>
      <c r="AI265" s="52"/>
      <c r="AJ265" s="52"/>
      <c r="AK265" s="52"/>
      <c r="AL265" s="52"/>
      <c r="AM265" s="52"/>
      <c r="AN265" s="52"/>
      <c r="AO265" s="52"/>
      <c r="AP265" s="52"/>
      <c r="AQ265" s="52"/>
      <c r="AR265" s="52"/>
      <c r="AS265" s="52"/>
      <c r="AT265" s="52"/>
      <c r="AU265" s="52"/>
      <c r="AV265" s="52"/>
      <c r="AW265" s="52"/>
      <c r="AX265" s="52"/>
      <c r="AY265" s="52"/>
      <c r="AZ265" s="52"/>
      <c r="BA265" s="52"/>
      <c r="BB265" s="52"/>
      <c r="BC265" s="52"/>
      <c r="BD265" s="52"/>
      <c r="BE265" s="52"/>
      <c r="BF265" s="54"/>
      <c r="BG265" s="52"/>
      <c r="BH265" s="52"/>
      <c r="BI265" s="52"/>
      <c r="BJ265" s="52"/>
      <c r="BK265" s="52"/>
      <c r="BL265" s="52"/>
      <c r="BM265" s="52"/>
      <c r="BN265" s="52"/>
      <c r="BO265" s="52"/>
      <c r="BP265" s="52"/>
      <c r="BQ265" s="52"/>
      <c r="BR265" s="52"/>
      <c r="BS265" s="52"/>
      <c r="BT265" s="52"/>
      <c r="BU265" s="52"/>
      <c r="BV265" s="52"/>
      <c r="BW265" s="52"/>
      <c r="BX265" s="52"/>
      <c r="BY265" s="52"/>
      <c r="BZ265" s="52"/>
      <c r="CA265" s="52"/>
      <c r="CB265" s="52"/>
      <c r="CC265" s="52"/>
      <c r="CD265" s="52"/>
      <c r="CE265" s="52"/>
      <c r="CF265" s="52"/>
      <c r="CG265" s="52"/>
      <c r="CH265" s="52"/>
      <c r="CI265" s="52"/>
      <c r="CJ265" s="52"/>
      <c r="CK265" s="52"/>
      <c r="CL265" s="52"/>
      <c r="CM265" s="52"/>
      <c r="CN265" s="52"/>
      <c r="CO265" s="52"/>
      <c r="CP265" s="52"/>
      <c r="CQ265" s="52"/>
      <c r="CR265" s="52"/>
      <c r="CS265" s="52"/>
      <c r="CT265" s="52"/>
      <c r="CU265" s="52"/>
      <c r="CV265" s="52"/>
      <c r="CW265" s="52"/>
      <c r="CX265" s="52"/>
      <c r="CY265" s="52"/>
      <c r="CZ265" s="52"/>
      <c r="DA265" s="52"/>
      <c r="DB265" s="52"/>
      <c r="DC265" s="52"/>
      <c r="DD265" s="52"/>
      <c r="DE265" s="52"/>
      <c r="DF265" s="52"/>
      <c r="DG265" s="52"/>
      <c r="DH265" s="52"/>
      <c r="DI265" s="52"/>
      <c r="DJ265" s="52"/>
      <c r="DK265" s="52"/>
      <c r="DL265" s="52"/>
      <c r="DM265" s="52"/>
      <c r="DN265" s="52"/>
      <c r="DO265" s="52"/>
      <c r="DP265" s="52"/>
      <c r="DQ265" s="91"/>
    </row>
    <row r="266" spans="1:121" s="44" customFormat="1">
      <c r="A266" s="12"/>
      <c r="B266" s="51"/>
      <c r="C266" s="52"/>
      <c r="D266" s="52"/>
      <c r="E266" s="52"/>
      <c r="F266" s="52"/>
      <c r="G266" s="51"/>
      <c r="H266" s="51"/>
      <c r="I266" s="51"/>
      <c r="J266" s="51"/>
      <c r="K266" s="52"/>
      <c r="L266" s="63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  <c r="AA266" s="52"/>
      <c r="AB266" s="52"/>
      <c r="AC266" s="52"/>
      <c r="AD266" s="52"/>
      <c r="AE266" s="52"/>
      <c r="AF266" s="52"/>
      <c r="AG266" s="52"/>
      <c r="AH266" s="52"/>
      <c r="AI266" s="52"/>
      <c r="AJ266" s="52"/>
      <c r="AK266" s="52"/>
      <c r="AL266" s="52"/>
      <c r="AM266" s="52"/>
      <c r="AN266" s="52"/>
      <c r="AO266" s="52"/>
      <c r="AP266" s="52"/>
      <c r="AQ266" s="52"/>
      <c r="AR266" s="52"/>
      <c r="AS266" s="52"/>
      <c r="AT266" s="52"/>
      <c r="AU266" s="52"/>
      <c r="AV266" s="52"/>
      <c r="AW266" s="52"/>
      <c r="AX266" s="52"/>
      <c r="AY266" s="52"/>
      <c r="AZ266" s="52"/>
      <c r="BA266" s="52"/>
      <c r="BB266" s="52"/>
      <c r="BC266" s="52"/>
      <c r="BD266" s="52"/>
      <c r="BE266" s="52"/>
      <c r="BF266" s="54"/>
      <c r="BG266" s="52"/>
      <c r="BH266" s="52"/>
      <c r="BI266" s="52"/>
      <c r="BJ266" s="52"/>
      <c r="BK266" s="52"/>
      <c r="BL266" s="52"/>
      <c r="BM266" s="52"/>
      <c r="BN266" s="52"/>
      <c r="BO266" s="52"/>
      <c r="BP266" s="52"/>
      <c r="BQ266" s="52"/>
      <c r="BR266" s="52"/>
      <c r="BS266" s="52"/>
      <c r="BT266" s="52"/>
      <c r="BU266" s="52"/>
      <c r="BV266" s="52"/>
      <c r="BW266" s="52"/>
      <c r="BX266" s="52"/>
      <c r="BY266" s="52"/>
      <c r="BZ266" s="52"/>
      <c r="CA266" s="52"/>
      <c r="CB266" s="52"/>
      <c r="CC266" s="52"/>
      <c r="CD266" s="52"/>
      <c r="CE266" s="52"/>
      <c r="CF266" s="52"/>
      <c r="CG266" s="52"/>
      <c r="CH266" s="52"/>
      <c r="CI266" s="52"/>
      <c r="CJ266" s="52"/>
      <c r="CK266" s="52"/>
      <c r="CL266" s="52"/>
      <c r="CM266" s="52"/>
      <c r="CN266" s="52"/>
      <c r="CO266" s="52"/>
      <c r="CP266" s="52"/>
      <c r="CQ266" s="52"/>
      <c r="CR266" s="52"/>
      <c r="CS266" s="52"/>
      <c r="CT266" s="52"/>
      <c r="CU266" s="52"/>
      <c r="CV266" s="52"/>
      <c r="CW266" s="52"/>
      <c r="CX266" s="52"/>
      <c r="CY266" s="52"/>
      <c r="CZ266" s="52"/>
      <c r="DA266" s="52"/>
      <c r="DB266" s="52"/>
      <c r="DC266" s="52"/>
      <c r="DD266" s="52"/>
      <c r="DE266" s="52"/>
      <c r="DF266" s="52"/>
      <c r="DG266" s="52"/>
      <c r="DH266" s="52"/>
      <c r="DI266" s="52"/>
      <c r="DJ266" s="52"/>
      <c r="DK266" s="52"/>
      <c r="DL266" s="52"/>
      <c r="DM266" s="52"/>
      <c r="DN266" s="52"/>
      <c r="DO266" s="52"/>
      <c r="DP266" s="52"/>
      <c r="DQ266" s="91"/>
    </row>
    <row r="267" spans="1:121" s="44" customFormat="1">
      <c r="A267" s="12"/>
      <c r="B267" s="51"/>
      <c r="C267" s="52"/>
      <c r="D267" s="52"/>
      <c r="E267" s="52"/>
      <c r="F267" s="52"/>
      <c r="G267" s="51"/>
      <c r="H267" s="51"/>
      <c r="I267" s="51"/>
      <c r="J267" s="51"/>
      <c r="K267" s="52"/>
      <c r="L267" s="63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  <c r="AA267" s="52"/>
      <c r="AB267" s="52"/>
      <c r="AC267" s="52"/>
      <c r="AD267" s="52"/>
      <c r="AE267" s="52"/>
      <c r="AF267" s="52"/>
      <c r="AG267" s="52"/>
      <c r="AH267" s="52"/>
      <c r="AI267" s="52"/>
      <c r="AJ267" s="52"/>
      <c r="AK267" s="52"/>
      <c r="AL267" s="52"/>
      <c r="AM267" s="52"/>
      <c r="AN267" s="52"/>
      <c r="AO267" s="52"/>
      <c r="AP267" s="52"/>
      <c r="AQ267" s="52"/>
      <c r="AR267" s="52"/>
      <c r="AS267" s="52"/>
      <c r="AT267" s="52"/>
      <c r="AU267" s="52"/>
      <c r="AV267" s="52"/>
      <c r="AW267" s="52"/>
      <c r="AX267" s="52"/>
      <c r="AY267" s="52"/>
      <c r="AZ267" s="52"/>
      <c r="BA267" s="52"/>
      <c r="BB267" s="52"/>
      <c r="BC267" s="52"/>
      <c r="BD267" s="52"/>
      <c r="BE267" s="52"/>
      <c r="BF267" s="54"/>
      <c r="BG267" s="52"/>
      <c r="BH267" s="52"/>
      <c r="BI267" s="52"/>
      <c r="BJ267" s="52"/>
      <c r="BK267" s="52"/>
      <c r="BL267" s="52"/>
      <c r="BM267" s="52"/>
      <c r="BN267" s="52"/>
      <c r="BO267" s="52"/>
      <c r="BP267" s="52"/>
      <c r="BQ267" s="52"/>
      <c r="BR267" s="52"/>
      <c r="BS267" s="52"/>
      <c r="BT267" s="52"/>
      <c r="BU267" s="52"/>
      <c r="BV267" s="52"/>
      <c r="BW267" s="52"/>
      <c r="BX267" s="52"/>
      <c r="BY267" s="52"/>
      <c r="BZ267" s="52"/>
      <c r="CA267" s="52"/>
      <c r="CB267" s="52"/>
      <c r="CC267" s="52"/>
      <c r="CD267" s="52"/>
      <c r="CE267" s="52"/>
      <c r="CF267" s="52"/>
      <c r="CG267" s="52"/>
      <c r="CH267" s="52"/>
      <c r="CI267" s="52"/>
      <c r="CJ267" s="52"/>
      <c r="CK267" s="52"/>
      <c r="CL267" s="52"/>
      <c r="CM267" s="52"/>
      <c r="CN267" s="52"/>
      <c r="CO267" s="52"/>
      <c r="CP267" s="52"/>
      <c r="CQ267" s="52"/>
      <c r="CR267" s="52"/>
      <c r="CS267" s="52"/>
      <c r="CT267" s="52"/>
      <c r="CU267" s="52"/>
      <c r="CV267" s="52"/>
      <c r="CW267" s="52"/>
      <c r="CX267" s="52"/>
      <c r="CY267" s="52"/>
      <c r="CZ267" s="52"/>
      <c r="DA267" s="52"/>
      <c r="DB267" s="52"/>
      <c r="DC267" s="52"/>
      <c r="DD267" s="52"/>
      <c r="DE267" s="52"/>
      <c r="DF267" s="52"/>
      <c r="DG267" s="52"/>
      <c r="DH267" s="52"/>
      <c r="DI267" s="52"/>
      <c r="DJ267" s="52"/>
      <c r="DK267" s="52"/>
      <c r="DL267" s="52"/>
      <c r="DM267" s="52"/>
      <c r="DN267" s="52"/>
      <c r="DO267" s="52"/>
      <c r="DP267" s="52"/>
      <c r="DQ267" s="91"/>
    </row>
    <row r="268" spans="1:121" s="44" customFormat="1">
      <c r="A268" s="12"/>
      <c r="B268" s="51"/>
      <c r="C268" s="52"/>
      <c r="D268" s="52"/>
      <c r="E268" s="52"/>
      <c r="F268" s="52"/>
      <c r="G268" s="51"/>
      <c r="H268" s="51"/>
      <c r="I268" s="51"/>
      <c r="J268" s="51"/>
      <c r="K268" s="52"/>
      <c r="L268" s="63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  <c r="AA268" s="52"/>
      <c r="AB268" s="52"/>
      <c r="AC268" s="52"/>
      <c r="AD268" s="52"/>
      <c r="AE268" s="52"/>
      <c r="AF268" s="52"/>
      <c r="AG268" s="52"/>
      <c r="AH268" s="52"/>
      <c r="AI268" s="52"/>
      <c r="AJ268" s="52"/>
      <c r="AK268" s="52"/>
      <c r="AL268" s="52"/>
      <c r="AM268" s="52"/>
      <c r="AN268" s="52"/>
      <c r="AO268" s="52"/>
      <c r="AP268" s="52"/>
      <c r="AQ268" s="52"/>
      <c r="AR268" s="52"/>
      <c r="AS268" s="52"/>
      <c r="AT268" s="52"/>
      <c r="AU268" s="52"/>
      <c r="AV268" s="52"/>
      <c r="AW268" s="52"/>
      <c r="AX268" s="52"/>
      <c r="AY268" s="52"/>
      <c r="AZ268" s="52"/>
      <c r="BA268" s="52"/>
      <c r="BB268" s="52"/>
      <c r="BC268" s="52"/>
      <c r="BD268" s="52"/>
      <c r="BE268" s="52"/>
      <c r="BF268" s="54"/>
      <c r="BG268" s="52"/>
      <c r="BH268" s="52"/>
      <c r="BI268" s="52"/>
      <c r="BJ268" s="52"/>
      <c r="BK268" s="52"/>
      <c r="BL268" s="52"/>
      <c r="BM268" s="52"/>
      <c r="BN268" s="52"/>
      <c r="BO268" s="52"/>
      <c r="BP268" s="52"/>
      <c r="BQ268" s="52"/>
      <c r="BR268" s="52"/>
      <c r="BS268" s="52"/>
      <c r="BT268" s="52"/>
      <c r="BU268" s="52"/>
      <c r="BV268" s="52"/>
      <c r="BW268" s="52"/>
      <c r="BX268" s="52"/>
      <c r="BY268" s="52"/>
      <c r="BZ268" s="52"/>
      <c r="CA268" s="52"/>
      <c r="CB268" s="52"/>
      <c r="CC268" s="52"/>
      <c r="CD268" s="52"/>
      <c r="CE268" s="52"/>
      <c r="CF268" s="52"/>
      <c r="CG268" s="52"/>
      <c r="CH268" s="52"/>
      <c r="CI268" s="52"/>
      <c r="CJ268" s="52"/>
      <c r="CK268" s="52"/>
      <c r="CL268" s="52"/>
      <c r="CM268" s="52"/>
      <c r="CN268" s="52"/>
      <c r="CO268" s="52"/>
      <c r="CP268" s="52"/>
      <c r="CQ268" s="52"/>
      <c r="CR268" s="52"/>
      <c r="CS268" s="52"/>
      <c r="CT268" s="52"/>
      <c r="CU268" s="52"/>
      <c r="CV268" s="52"/>
      <c r="CW268" s="52"/>
      <c r="CX268" s="52"/>
      <c r="CY268" s="52"/>
      <c r="CZ268" s="52"/>
      <c r="DA268" s="52"/>
      <c r="DB268" s="52"/>
      <c r="DC268" s="52"/>
      <c r="DD268" s="52"/>
      <c r="DE268" s="52"/>
      <c r="DF268" s="52"/>
      <c r="DG268" s="52"/>
      <c r="DH268" s="52"/>
      <c r="DI268" s="52"/>
      <c r="DJ268" s="52"/>
      <c r="DK268" s="52"/>
      <c r="DL268" s="52"/>
      <c r="DM268" s="52"/>
      <c r="DN268" s="52"/>
      <c r="DO268" s="52"/>
      <c r="DP268" s="52"/>
      <c r="DQ268" s="91"/>
    </row>
    <row r="269" spans="1:121" s="44" customFormat="1">
      <c r="A269" s="12"/>
      <c r="B269" s="51"/>
      <c r="C269" s="52"/>
      <c r="D269" s="52"/>
      <c r="E269" s="52"/>
      <c r="F269" s="52"/>
      <c r="G269" s="51"/>
      <c r="H269" s="51"/>
      <c r="I269" s="51"/>
      <c r="J269" s="51"/>
      <c r="K269" s="52"/>
      <c r="L269" s="63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  <c r="AA269" s="52"/>
      <c r="AB269" s="52"/>
      <c r="AC269" s="52"/>
      <c r="AD269" s="52"/>
      <c r="AE269" s="52"/>
      <c r="AF269" s="52"/>
      <c r="AG269" s="52"/>
      <c r="AH269" s="52"/>
      <c r="AI269" s="52"/>
      <c r="AJ269" s="52"/>
      <c r="AK269" s="52"/>
      <c r="AL269" s="52"/>
      <c r="AM269" s="52"/>
      <c r="AN269" s="52"/>
      <c r="AO269" s="52"/>
      <c r="AP269" s="52"/>
      <c r="AQ269" s="52"/>
      <c r="AR269" s="52"/>
      <c r="AS269" s="52"/>
      <c r="AT269" s="52"/>
      <c r="AU269" s="52"/>
      <c r="AV269" s="52"/>
      <c r="AW269" s="52"/>
      <c r="AX269" s="52"/>
      <c r="AY269" s="52"/>
      <c r="AZ269" s="52"/>
      <c r="BA269" s="52"/>
      <c r="BB269" s="52"/>
      <c r="BC269" s="52"/>
      <c r="BD269" s="52"/>
      <c r="BE269" s="52"/>
      <c r="BF269" s="54"/>
      <c r="BG269" s="52"/>
      <c r="BH269" s="52"/>
      <c r="BI269" s="52"/>
      <c r="BJ269" s="52"/>
      <c r="BK269" s="52"/>
      <c r="BL269" s="52"/>
      <c r="BM269" s="52"/>
      <c r="BN269" s="52"/>
      <c r="BO269" s="52"/>
      <c r="BP269" s="52"/>
      <c r="BQ269" s="52"/>
      <c r="BR269" s="52"/>
      <c r="BS269" s="52"/>
      <c r="BT269" s="52"/>
      <c r="BU269" s="52"/>
      <c r="BV269" s="52"/>
      <c r="BW269" s="52"/>
      <c r="BX269" s="52"/>
      <c r="BY269" s="52"/>
      <c r="BZ269" s="52"/>
      <c r="CA269" s="52"/>
      <c r="CB269" s="52"/>
      <c r="CC269" s="52"/>
      <c r="CD269" s="52"/>
      <c r="CE269" s="52"/>
      <c r="CF269" s="52"/>
      <c r="CG269" s="52"/>
      <c r="CH269" s="52"/>
      <c r="CI269" s="52"/>
      <c r="CJ269" s="52"/>
      <c r="CK269" s="52"/>
      <c r="CL269" s="52"/>
      <c r="CM269" s="52"/>
      <c r="CN269" s="52"/>
      <c r="CO269" s="52"/>
      <c r="CP269" s="52"/>
      <c r="CQ269" s="52"/>
      <c r="CR269" s="52"/>
      <c r="CS269" s="52"/>
      <c r="CT269" s="52"/>
      <c r="CU269" s="52"/>
      <c r="CV269" s="52"/>
      <c r="CW269" s="52"/>
      <c r="CX269" s="52"/>
      <c r="CY269" s="52"/>
      <c r="CZ269" s="52"/>
      <c r="DA269" s="52"/>
      <c r="DB269" s="52"/>
      <c r="DC269" s="52"/>
      <c r="DD269" s="52"/>
      <c r="DE269" s="52"/>
      <c r="DF269" s="52"/>
      <c r="DG269" s="52"/>
      <c r="DH269" s="52"/>
      <c r="DI269" s="52"/>
      <c r="DJ269" s="52"/>
      <c r="DK269" s="52"/>
      <c r="DL269" s="52"/>
      <c r="DM269" s="52"/>
      <c r="DN269" s="52"/>
      <c r="DO269" s="52"/>
      <c r="DP269" s="52"/>
      <c r="DQ269" s="91"/>
    </row>
    <row r="270" spans="1:121" s="44" customFormat="1">
      <c r="A270" s="12"/>
      <c r="B270" s="51"/>
      <c r="C270" s="52"/>
      <c r="D270" s="52"/>
      <c r="E270" s="52"/>
      <c r="F270" s="52"/>
      <c r="G270" s="51"/>
      <c r="H270" s="51"/>
      <c r="I270" s="51"/>
      <c r="J270" s="51"/>
      <c r="K270" s="52"/>
      <c r="L270" s="63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  <c r="AA270" s="52"/>
      <c r="AB270" s="52"/>
      <c r="AC270" s="52"/>
      <c r="AD270" s="52"/>
      <c r="AE270" s="52"/>
      <c r="AF270" s="52"/>
      <c r="AG270" s="52"/>
      <c r="AH270" s="52"/>
      <c r="AI270" s="52"/>
      <c r="AJ270" s="52"/>
      <c r="AK270" s="52"/>
      <c r="AL270" s="52"/>
      <c r="AM270" s="52"/>
      <c r="AN270" s="52"/>
      <c r="AO270" s="52"/>
      <c r="AP270" s="52"/>
      <c r="AQ270" s="52"/>
      <c r="AR270" s="52"/>
      <c r="AS270" s="52"/>
      <c r="AT270" s="52"/>
      <c r="AU270" s="52"/>
      <c r="AV270" s="52"/>
      <c r="AW270" s="52"/>
      <c r="AX270" s="52"/>
      <c r="AY270" s="52"/>
      <c r="AZ270" s="52"/>
      <c r="BA270" s="52"/>
      <c r="BB270" s="52"/>
      <c r="BC270" s="52"/>
      <c r="BD270" s="52"/>
      <c r="BE270" s="52"/>
      <c r="BF270" s="54"/>
      <c r="BG270" s="52"/>
      <c r="BH270" s="52"/>
      <c r="BI270" s="52"/>
      <c r="BJ270" s="52"/>
      <c r="BK270" s="52"/>
      <c r="BL270" s="52"/>
      <c r="BM270" s="52"/>
      <c r="BN270" s="52"/>
      <c r="BO270" s="52"/>
      <c r="BP270" s="52"/>
      <c r="BQ270" s="52"/>
      <c r="BR270" s="52"/>
      <c r="BS270" s="52"/>
      <c r="BT270" s="52"/>
      <c r="BU270" s="52"/>
      <c r="BV270" s="52"/>
      <c r="BW270" s="52"/>
      <c r="BX270" s="52"/>
      <c r="BY270" s="52"/>
      <c r="BZ270" s="52"/>
      <c r="CA270" s="52"/>
      <c r="CB270" s="52"/>
      <c r="CC270" s="52"/>
      <c r="CD270" s="52"/>
      <c r="CE270" s="52"/>
      <c r="CF270" s="52"/>
      <c r="CG270" s="52"/>
      <c r="CH270" s="52"/>
      <c r="CI270" s="52"/>
      <c r="CJ270" s="52"/>
      <c r="CK270" s="52"/>
      <c r="CL270" s="52"/>
      <c r="CM270" s="52"/>
      <c r="CN270" s="52"/>
      <c r="CO270" s="52"/>
      <c r="CP270" s="52"/>
      <c r="CQ270" s="52"/>
      <c r="CR270" s="52"/>
      <c r="CS270" s="52"/>
      <c r="CT270" s="52"/>
      <c r="CU270" s="52"/>
      <c r="CV270" s="52"/>
      <c r="CW270" s="52"/>
      <c r="CX270" s="52"/>
      <c r="CY270" s="52"/>
      <c r="CZ270" s="52"/>
      <c r="DA270" s="52"/>
      <c r="DB270" s="52"/>
      <c r="DC270" s="52"/>
      <c r="DD270" s="52"/>
      <c r="DE270" s="52"/>
      <c r="DF270" s="52"/>
      <c r="DG270" s="52"/>
      <c r="DH270" s="52"/>
      <c r="DI270" s="52"/>
      <c r="DJ270" s="52"/>
      <c r="DK270" s="52"/>
      <c r="DL270" s="52"/>
      <c r="DM270" s="52"/>
      <c r="DN270" s="52"/>
      <c r="DO270" s="52"/>
      <c r="DP270" s="52"/>
      <c r="DQ270" s="91"/>
    </row>
    <row r="271" spans="1:121">
      <c r="A271" s="16"/>
      <c r="B271" s="69"/>
      <c r="C271" s="16"/>
      <c r="D271" s="16"/>
      <c r="E271" s="16"/>
      <c r="F271" s="16"/>
      <c r="G271" s="69"/>
      <c r="H271" s="69"/>
      <c r="I271" s="69"/>
      <c r="J271" s="69"/>
      <c r="K271" s="16"/>
      <c r="L271" s="88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  <c r="AK271" s="16"/>
      <c r="AL271" s="16"/>
      <c r="AM271" s="16"/>
      <c r="AN271" s="16"/>
      <c r="AO271" s="16"/>
      <c r="AP271" s="16"/>
      <c r="AQ271" s="16"/>
      <c r="AR271" s="16"/>
      <c r="AS271" s="16"/>
      <c r="AT271" s="16"/>
      <c r="AU271" s="16"/>
      <c r="AV271" s="16"/>
      <c r="AW271" s="16"/>
      <c r="AX271" s="16"/>
      <c r="AY271" s="16"/>
      <c r="AZ271" s="16"/>
      <c r="BA271" s="16"/>
      <c r="BB271" s="16"/>
      <c r="BC271" s="16"/>
      <c r="BD271" s="16"/>
      <c r="BE271" s="16"/>
      <c r="BF271" s="70"/>
      <c r="BG271" s="16"/>
      <c r="BH271" s="16"/>
      <c r="BI271" s="16"/>
      <c r="BJ271" s="16"/>
      <c r="BK271" s="16"/>
      <c r="BL271" s="16"/>
      <c r="BM271" s="16"/>
      <c r="BN271" s="16"/>
      <c r="BO271" s="16"/>
      <c r="BP271" s="16"/>
      <c r="BQ271" s="16"/>
      <c r="BR271" s="16"/>
      <c r="BS271" s="16"/>
      <c r="BT271" s="16"/>
      <c r="BU271" s="16"/>
      <c r="BV271" s="16"/>
      <c r="BW271" s="16"/>
      <c r="BX271" s="16"/>
      <c r="BY271" s="16"/>
      <c r="BZ271" s="16"/>
      <c r="CA271" s="16"/>
      <c r="CB271" s="16"/>
      <c r="CC271" s="16"/>
      <c r="CD271" s="16"/>
      <c r="CE271" s="16"/>
      <c r="CF271" s="16"/>
      <c r="CG271" s="16"/>
      <c r="CH271" s="16"/>
      <c r="CI271" s="16"/>
      <c r="CJ271" s="16"/>
      <c r="CK271" s="16"/>
      <c r="CL271" s="16"/>
      <c r="CM271" s="16"/>
      <c r="CN271" s="16"/>
      <c r="CO271" s="16"/>
      <c r="CP271" s="16"/>
      <c r="CQ271" s="16"/>
      <c r="CR271" s="16"/>
      <c r="CS271" s="16"/>
      <c r="CT271" s="16"/>
      <c r="CU271" s="16"/>
      <c r="CV271" s="16"/>
      <c r="CW271" s="16"/>
      <c r="CX271" s="16"/>
      <c r="CY271" s="16"/>
      <c r="CZ271" s="16"/>
      <c r="DA271" s="16"/>
      <c r="DB271" s="16"/>
      <c r="DC271" s="16"/>
      <c r="DD271" s="16"/>
      <c r="DE271" s="16"/>
      <c r="DF271" s="16"/>
      <c r="DG271" s="16"/>
      <c r="DH271" s="16"/>
      <c r="DI271" s="16"/>
      <c r="DJ271" s="16"/>
      <c r="DK271" s="16"/>
      <c r="DL271" s="16"/>
      <c r="DM271" s="16"/>
      <c r="DN271" s="16"/>
      <c r="DO271" s="16"/>
      <c r="DP271" s="16"/>
      <c r="DQ271" s="16"/>
    </row>
    <row r="272" spans="1:121">
      <c r="A272" s="16"/>
      <c r="B272" s="69"/>
      <c r="C272" s="16"/>
      <c r="D272" s="16"/>
      <c r="E272" s="16"/>
      <c r="F272" s="16"/>
      <c r="G272" s="69"/>
      <c r="H272" s="69"/>
      <c r="I272" s="69"/>
      <c r="J272" s="69"/>
      <c r="K272" s="16"/>
      <c r="L272" s="88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  <c r="AK272" s="16"/>
      <c r="AL272" s="16"/>
      <c r="AM272" s="16"/>
      <c r="AN272" s="16"/>
      <c r="AO272" s="16"/>
      <c r="AP272" s="16"/>
      <c r="AQ272" s="16"/>
      <c r="AR272" s="16"/>
      <c r="AS272" s="16"/>
      <c r="AT272" s="16"/>
      <c r="AU272" s="16"/>
      <c r="AV272" s="16"/>
      <c r="AW272" s="16"/>
      <c r="AX272" s="16"/>
      <c r="AY272" s="16"/>
      <c r="AZ272" s="16"/>
      <c r="BA272" s="16"/>
      <c r="BB272" s="16"/>
      <c r="BC272" s="16"/>
      <c r="BD272" s="16"/>
      <c r="BE272" s="16"/>
      <c r="BF272" s="70"/>
      <c r="BG272" s="16"/>
      <c r="BH272" s="16"/>
      <c r="BI272" s="16"/>
      <c r="BJ272" s="16"/>
      <c r="BK272" s="16"/>
      <c r="BL272" s="16"/>
      <c r="BM272" s="16"/>
      <c r="BN272" s="16"/>
      <c r="BO272" s="16"/>
      <c r="BP272" s="16"/>
      <c r="BQ272" s="16"/>
      <c r="BR272" s="16"/>
      <c r="BS272" s="16"/>
      <c r="BT272" s="16"/>
      <c r="BU272" s="16"/>
      <c r="BV272" s="16"/>
      <c r="BW272" s="16"/>
      <c r="BX272" s="16"/>
      <c r="BY272" s="16"/>
      <c r="BZ272" s="16"/>
      <c r="CA272" s="16"/>
      <c r="CB272" s="16"/>
      <c r="CC272" s="16"/>
      <c r="CD272" s="16"/>
      <c r="CE272" s="16"/>
      <c r="CF272" s="16"/>
      <c r="CG272" s="16"/>
      <c r="CH272" s="16"/>
      <c r="CI272" s="16"/>
      <c r="CJ272" s="16"/>
      <c r="CK272" s="16"/>
      <c r="CL272" s="16"/>
      <c r="CM272" s="16"/>
      <c r="CN272" s="16"/>
      <c r="CO272" s="16"/>
      <c r="CP272" s="16"/>
      <c r="CQ272" s="16"/>
      <c r="CR272" s="16"/>
      <c r="CS272" s="16"/>
      <c r="CT272" s="16"/>
      <c r="CU272" s="16"/>
      <c r="CV272" s="16"/>
      <c r="CW272" s="16"/>
      <c r="CX272" s="16"/>
      <c r="CY272" s="16"/>
      <c r="CZ272" s="16"/>
      <c r="DA272" s="16"/>
      <c r="DB272" s="16"/>
      <c r="DC272" s="16"/>
      <c r="DD272" s="16"/>
      <c r="DE272" s="16"/>
      <c r="DF272" s="16"/>
      <c r="DG272" s="16"/>
      <c r="DH272" s="16"/>
      <c r="DI272" s="16"/>
      <c r="DJ272" s="16"/>
      <c r="DK272" s="16"/>
      <c r="DL272" s="16"/>
      <c r="DM272" s="16"/>
      <c r="DN272" s="16"/>
      <c r="DO272" s="16"/>
      <c r="DP272" s="16"/>
      <c r="DQ272" s="16"/>
    </row>
    <row r="273" spans="1:121">
      <c r="A273" s="16"/>
      <c r="B273" s="69"/>
      <c r="C273" s="16"/>
      <c r="D273" s="16"/>
      <c r="E273" s="16"/>
      <c r="F273" s="16"/>
      <c r="G273" s="69"/>
      <c r="H273" s="69"/>
      <c r="I273" s="69"/>
      <c r="J273" s="69"/>
      <c r="K273" s="16"/>
      <c r="L273" s="88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16"/>
      <c r="AL273" s="16"/>
      <c r="AM273" s="16"/>
      <c r="AN273" s="16"/>
      <c r="AO273" s="16"/>
      <c r="AP273" s="16"/>
      <c r="AQ273" s="16"/>
      <c r="AR273" s="16"/>
      <c r="AS273" s="16"/>
      <c r="AT273" s="16"/>
      <c r="AU273" s="16"/>
      <c r="AV273" s="16"/>
      <c r="AW273" s="16"/>
      <c r="AX273" s="16"/>
      <c r="AY273" s="16"/>
      <c r="AZ273" s="16"/>
      <c r="BA273" s="16"/>
      <c r="BB273" s="16"/>
      <c r="BC273" s="16"/>
      <c r="BD273" s="16"/>
      <c r="BE273" s="16"/>
      <c r="BF273" s="70"/>
      <c r="BG273" s="16"/>
      <c r="BH273" s="16"/>
      <c r="BI273" s="16"/>
      <c r="BJ273" s="16"/>
      <c r="BK273" s="16"/>
      <c r="BL273" s="16"/>
      <c r="BM273" s="16"/>
      <c r="BN273" s="16"/>
      <c r="BO273" s="16"/>
      <c r="BP273" s="16"/>
      <c r="BQ273" s="16"/>
      <c r="BR273" s="16"/>
      <c r="BS273" s="16"/>
      <c r="BT273" s="16"/>
      <c r="BU273" s="16"/>
      <c r="BV273" s="16"/>
      <c r="BW273" s="16"/>
      <c r="BX273" s="16"/>
      <c r="BY273" s="16"/>
      <c r="BZ273" s="16"/>
      <c r="CA273" s="16"/>
      <c r="CB273" s="16"/>
      <c r="CC273" s="16"/>
      <c r="CD273" s="16"/>
      <c r="CE273" s="16"/>
      <c r="CF273" s="16"/>
      <c r="CG273" s="16"/>
      <c r="CH273" s="16"/>
      <c r="CI273" s="16"/>
      <c r="CJ273" s="16"/>
      <c r="CK273" s="16"/>
      <c r="CL273" s="16"/>
      <c r="CM273" s="16"/>
      <c r="CN273" s="16"/>
      <c r="CO273" s="16"/>
      <c r="CP273" s="16"/>
      <c r="CQ273" s="16"/>
      <c r="CR273" s="16"/>
      <c r="CS273" s="16"/>
      <c r="CT273" s="16"/>
      <c r="CU273" s="16"/>
      <c r="CV273" s="16"/>
      <c r="CW273" s="16"/>
      <c r="CX273" s="16"/>
      <c r="CY273" s="16"/>
      <c r="CZ273" s="16"/>
      <c r="DA273" s="16"/>
      <c r="DB273" s="16"/>
      <c r="DC273" s="16"/>
      <c r="DD273" s="16"/>
      <c r="DE273" s="16"/>
      <c r="DF273" s="16"/>
      <c r="DG273" s="16"/>
      <c r="DH273" s="16"/>
      <c r="DI273" s="16"/>
      <c r="DJ273" s="16"/>
      <c r="DK273" s="16"/>
      <c r="DL273" s="16"/>
      <c r="DM273" s="16"/>
      <c r="DN273" s="16"/>
      <c r="DO273" s="16"/>
      <c r="DP273" s="16"/>
      <c r="DQ273" s="16"/>
    </row>
    <row r="274" spans="1:121">
      <c r="A274" s="16"/>
      <c r="B274" s="69"/>
      <c r="C274" s="16"/>
      <c r="D274" s="16"/>
      <c r="E274" s="16"/>
      <c r="F274" s="16"/>
      <c r="G274" s="69"/>
      <c r="H274" s="69"/>
      <c r="I274" s="69"/>
      <c r="J274" s="69"/>
      <c r="K274" s="16"/>
      <c r="L274" s="88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  <c r="AK274" s="16"/>
      <c r="AL274" s="16"/>
      <c r="AM274" s="16"/>
      <c r="AN274" s="16"/>
      <c r="AO274" s="16"/>
      <c r="AP274" s="16"/>
      <c r="AQ274" s="16"/>
      <c r="AR274" s="16"/>
      <c r="AS274" s="16"/>
      <c r="AT274" s="16"/>
      <c r="AU274" s="16"/>
      <c r="AV274" s="16"/>
      <c r="AW274" s="16"/>
      <c r="AX274" s="16"/>
      <c r="AY274" s="16"/>
      <c r="AZ274" s="16"/>
      <c r="BA274" s="16"/>
      <c r="BB274" s="16"/>
      <c r="BC274" s="16"/>
      <c r="BD274" s="16"/>
      <c r="BE274" s="16"/>
      <c r="BF274" s="70"/>
      <c r="BG274" s="16"/>
      <c r="BH274" s="16"/>
      <c r="BI274" s="16"/>
      <c r="BJ274" s="16"/>
      <c r="BK274" s="16"/>
      <c r="BL274" s="16"/>
      <c r="BM274" s="16"/>
      <c r="BN274" s="16"/>
      <c r="BO274" s="16"/>
      <c r="BP274" s="16"/>
      <c r="BQ274" s="16"/>
      <c r="BR274" s="16"/>
      <c r="BS274" s="16"/>
      <c r="BT274" s="16"/>
      <c r="BU274" s="16"/>
      <c r="BV274" s="16"/>
      <c r="BW274" s="16"/>
      <c r="BX274" s="16"/>
      <c r="BY274" s="16"/>
      <c r="BZ274" s="16"/>
      <c r="CA274" s="16"/>
      <c r="CB274" s="16"/>
      <c r="CC274" s="16"/>
      <c r="CD274" s="16"/>
      <c r="CE274" s="16"/>
      <c r="CF274" s="16"/>
      <c r="CG274" s="16"/>
      <c r="CH274" s="16"/>
      <c r="CI274" s="16"/>
      <c r="CJ274" s="16"/>
      <c r="CK274" s="16"/>
      <c r="CL274" s="16"/>
      <c r="CM274" s="16"/>
      <c r="CN274" s="16"/>
      <c r="CO274" s="16"/>
      <c r="CP274" s="16"/>
      <c r="CQ274" s="16"/>
      <c r="CR274" s="16"/>
      <c r="CS274" s="16"/>
      <c r="CT274" s="16"/>
      <c r="CU274" s="16"/>
      <c r="CV274" s="16"/>
      <c r="CW274" s="16"/>
      <c r="CX274" s="16"/>
      <c r="CY274" s="16"/>
      <c r="CZ274" s="16"/>
      <c r="DA274" s="16"/>
      <c r="DB274" s="16"/>
      <c r="DC274" s="16"/>
      <c r="DD274" s="16"/>
      <c r="DE274" s="16"/>
      <c r="DF274" s="16"/>
      <c r="DG274" s="16"/>
      <c r="DH274" s="16"/>
      <c r="DI274" s="16"/>
      <c r="DJ274" s="16"/>
      <c r="DK274" s="16"/>
      <c r="DL274" s="16"/>
      <c r="DM274" s="16"/>
      <c r="DN274" s="16"/>
      <c r="DO274" s="16"/>
      <c r="DP274" s="16"/>
      <c r="DQ274" s="16"/>
    </row>
    <row r="275" spans="1:121">
      <c r="A275" s="16"/>
      <c r="B275" s="69"/>
      <c r="C275" s="16"/>
      <c r="D275" s="16"/>
      <c r="E275" s="16"/>
      <c r="F275" s="16"/>
      <c r="G275" s="69"/>
      <c r="H275" s="69"/>
      <c r="I275" s="69"/>
      <c r="J275" s="69"/>
      <c r="K275" s="16"/>
      <c r="L275" s="88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  <c r="AG275" s="16"/>
      <c r="AH275" s="16"/>
      <c r="AI275" s="16"/>
      <c r="AJ275" s="16"/>
      <c r="AK275" s="16"/>
      <c r="AL275" s="16"/>
      <c r="AM275" s="16"/>
      <c r="AN275" s="16"/>
      <c r="AO275" s="16"/>
      <c r="AP275" s="16"/>
      <c r="AQ275" s="16"/>
      <c r="AR275" s="16"/>
      <c r="AS275" s="16"/>
      <c r="AT275" s="16"/>
      <c r="AU275" s="16"/>
      <c r="AV275" s="16"/>
      <c r="AW275" s="16"/>
      <c r="AX275" s="16"/>
      <c r="AY275" s="16"/>
      <c r="AZ275" s="16"/>
      <c r="BA275" s="16"/>
      <c r="BB275" s="16"/>
      <c r="BC275" s="16"/>
      <c r="BD275" s="16"/>
      <c r="BE275" s="16"/>
      <c r="BF275" s="70"/>
      <c r="BG275" s="16"/>
      <c r="BH275" s="16"/>
      <c r="BI275" s="16"/>
      <c r="BJ275" s="16"/>
      <c r="BK275" s="16"/>
      <c r="BL275" s="16"/>
      <c r="BM275" s="16"/>
      <c r="BN275" s="16"/>
      <c r="BO275" s="16"/>
      <c r="BP275" s="16"/>
      <c r="BQ275" s="16"/>
      <c r="BR275" s="16"/>
      <c r="BS275" s="16"/>
      <c r="BT275" s="16"/>
      <c r="BU275" s="16"/>
      <c r="BV275" s="16"/>
      <c r="BW275" s="16"/>
      <c r="BX275" s="16"/>
      <c r="BY275" s="16"/>
      <c r="BZ275" s="16"/>
      <c r="CA275" s="16"/>
      <c r="CB275" s="16"/>
      <c r="CC275" s="16"/>
      <c r="CD275" s="16"/>
      <c r="CE275" s="16"/>
      <c r="CF275" s="16"/>
      <c r="CG275" s="16"/>
      <c r="CH275" s="16"/>
      <c r="CI275" s="16"/>
      <c r="CJ275" s="16"/>
      <c r="CK275" s="16"/>
      <c r="CL275" s="16"/>
      <c r="CM275" s="16"/>
      <c r="CN275" s="16"/>
      <c r="CO275" s="16"/>
      <c r="CP275" s="16"/>
      <c r="CQ275" s="16"/>
      <c r="CR275" s="16"/>
      <c r="CS275" s="16"/>
      <c r="CT275" s="16"/>
      <c r="CU275" s="16"/>
      <c r="CV275" s="16"/>
      <c r="CW275" s="16"/>
      <c r="CX275" s="16"/>
      <c r="CY275" s="16"/>
      <c r="CZ275" s="16"/>
      <c r="DA275" s="16"/>
      <c r="DB275" s="16"/>
      <c r="DC275" s="16"/>
      <c r="DD275" s="16"/>
      <c r="DE275" s="16"/>
      <c r="DF275" s="16"/>
      <c r="DG275" s="16"/>
      <c r="DH275" s="16"/>
      <c r="DI275" s="16"/>
      <c r="DJ275" s="16"/>
      <c r="DK275" s="16"/>
      <c r="DL275" s="16"/>
      <c r="DM275" s="16"/>
      <c r="DN275" s="16"/>
      <c r="DO275" s="16"/>
      <c r="DP275" s="16"/>
      <c r="DQ275" s="16"/>
    </row>
    <row r="276" spans="1:121">
      <c r="A276" s="16"/>
      <c r="B276" s="69"/>
      <c r="C276" s="16"/>
      <c r="D276" s="16"/>
      <c r="E276" s="16"/>
      <c r="F276" s="16"/>
      <c r="G276" s="69"/>
      <c r="H276" s="69"/>
      <c r="I276" s="69"/>
      <c r="J276" s="69"/>
      <c r="K276" s="16"/>
      <c r="L276" s="88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  <c r="AK276" s="16"/>
      <c r="AL276" s="16"/>
      <c r="AM276" s="16"/>
      <c r="AN276" s="16"/>
      <c r="AO276" s="16"/>
      <c r="AP276" s="16"/>
      <c r="AQ276" s="16"/>
      <c r="AR276" s="16"/>
      <c r="AS276" s="16"/>
      <c r="AT276" s="16"/>
      <c r="AU276" s="16"/>
      <c r="AV276" s="16"/>
      <c r="AW276" s="16"/>
      <c r="AX276" s="16"/>
      <c r="AY276" s="16"/>
      <c r="AZ276" s="16"/>
      <c r="BA276" s="16"/>
      <c r="BB276" s="16"/>
      <c r="BC276" s="16"/>
      <c r="BD276" s="16"/>
      <c r="BE276" s="16"/>
      <c r="BF276" s="70"/>
      <c r="BG276" s="16"/>
      <c r="BH276" s="16"/>
      <c r="BI276" s="16"/>
      <c r="BJ276" s="16"/>
      <c r="BK276" s="16"/>
      <c r="BL276" s="16"/>
      <c r="BM276" s="16"/>
      <c r="BN276" s="16"/>
      <c r="BO276" s="16"/>
      <c r="BP276" s="16"/>
      <c r="BQ276" s="16"/>
      <c r="BR276" s="16"/>
      <c r="BS276" s="16"/>
      <c r="BT276" s="16"/>
      <c r="BU276" s="16"/>
      <c r="BV276" s="16"/>
      <c r="BW276" s="16"/>
      <c r="BX276" s="16"/>
      <c r="BY276" s="16"/>
      <c r="BZ276" s="16"/>
      <c r="CA276" s="16"/>
      <c r="CB276" s="16"/>
      <c r="CC276" s="16"/>
      <c r="CD276" s="16"/>
      <c r="CE276" s="16"/>
      <c r="CF276" s="16"/>
      <c r="CG276" s="16"/>
      <c r="CH276" s="16"/>
      <c r="CI276" s="16"/>
      <c r="CJ276" s="16"/>
      <c r="CK276" s="16"/>
      <c r="CL276" s="16"/>
      <c r="CM276" s="16"/>
      <c r="CN276" s="16"/>
      <c r="CO276" s="16"/>
      <c r="CP276" s="16"/>
      <c r="CQ276" s="16"/>
      <c r="CR276" s="16"/>
      <c r="CS276" s="16"/>
      <c r="CT276" s="16"/>
      <c r="CU276" s="16"/>
      <c r="CV276" s="16"/>
      <c r="CW276" s="16"/>
      <c r="CX276" s="16"/>
      <c r="CY276" s="16"/>
      <c r="CZ276" s="16"/>
      <c r="DA276" s="16"/>
      <c r="DB276" s="16"/>
      <c r="DC276" s="16"/>
      <c r="DD276" s="16"/>
      <c r="DE276" s="16"/>
      <c r="DF276" s="16"/>
      <c r="DG276" s="16"/>
      <c r="DH276" s="16"/>
      <c r="DI276" s="16"/>
      <c r="DJ276" s="16"/>
      <c r="DK276" s="16"/>
      <c r="DL276" s="16"/>
      <c r="DM276" s="16"/>
      <c r="DN276" s="16"/>
      <c r="DO276" s="16"/>
      <c r="DP276" s="16"/>
      <c r="DQ276" s="16"/>
    </row>
    <row r="277" spans="1:121">
      <c r="A277" s="16"/>
      <c r="B277" s="69"/>
      <c r="C277" s="16"/>
      <c r="D277" s="16"/>
      <c r="E277" s="16"/>
      <c r="F277" s="16"/>
      <c r="G277" s="69"/>
      <c r="H277" s="69"/>
      <c r="I277" s="69"/>
      <c r="J277" s="69"/>
      <c r="K277" s="16"/>
      <c r="L277" s="88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16"/>
      <c r="AL277" s="16"/>
      <c r="AM277" s="16"/>
      <c r="AN277" s="16"/>
      <c r="AO277" s="16"/>
      <c r="AP277" s="16"/>
      <c r="AQ277" s="16"/>
      <c r="AR277" s="16"/>
      <c r="AS277" s="16"/>
      <c r="AT277" s="16"/>
      <c r="AU277" s="16"/>
      <c r="AV277" s="16"/>
      <c r="AW277" s="16"/>
      <c r="AX277" s="16"/>
      <c r="AY277" s="16"/>
      <c r="AZ277" s="16"/>
      <c r="BA277" s="16"/>
      <c r="BB277" s="16"/>
      <c r="BC277" s="16"/>
      <c r="BD277" s="16"/>
      <c r="BE277" s="16"/>
      <c r="BF277" s="70"/>
      <c r="BG277" s="16"/>
      <c r="BH277" s="16"/>
      <c r="BI277" s="16"/>
      <c r="BJ277" s="16"/>
      <c r="BK277" s="16"/>
      <c r="BL277" s="16"/>
      <c r="BM277" s="16"/>
      <c r="BN277" s="16"/>
      <c r="BO277" s="16"/>
      <c r="BP277" s="16"/>
      <c r="BQ277" s="16"/>
      <c r="BR277" s="16"/>
      <c r="BS277" s="16"/>
      <c r="BT277" s="16"/>
      <c r="BU277" s="16"/>
      <c r="BV277" s="16"/>
      <c r="BW277" s="16"/>
      <c r="BX277" s="16"/>
      <c r="BY277" s="16"/>
      <c r="BZ277" s="16"/>
      <c r="CA277" s="16"/>
      <c r="CB277" s="16"/>
      <c r="CC277" s="16"/>
      <c r="CD277" s="16"/>
      <c r="CE277" s="16"/>
      <c r="CF277" s="16"/>
      <c r="CG277" s="16"/>
      <c r="CH277" s="16"/>
      <c r="CI277" s="16"/>
      <c r="CJ277" s="16"/>
      <c r="CK277" s="16"/>
      <c r="CL277" s="16"/>
      <c r="CM277" s="16"/>
      <c r="CN277" s="16"/>
      <c r="CO277" s="16"/>
      <c r="CP277" s="16"/>
      <c r="CQ277" s="16"/>
      <c r="CR277" s="16"/>
      <c r="CS277" s="16"/>
      <c r="CT277" s="16"/>
      <c r="CU277" s="16"/>
      <c r="CV277" s="16"/>
      <c r="CW277" s="16"/>
      <c r="CX277" s="16"/>
      <c r="CY277" s="16"/>
      <c r="CZ277" s="16"/>
      <c r="DA277" s="16"/>
      <c r="DB277" s="16"/>
      <c r="DC277" s="16"/>
      <c r="DD277" s="16"/>
      <c r="DE277" s="16"/>
      <c r="DF277" s="16"/>
      <c r="DG277" s="16"/>
      <c r="DH277" s="16"/>
      <c r="DI277" s="16"/>
      <c r="DJ277" s="16"/>
      <c r="DK277" s="16"/>
      <c r="DL277" s="16"/>
      <c r="DM277" s="16"/>
      <c r="DN277" s="16"/>
      <c r="DO277" s="16"/>
      <c r="DP277" s="16"/>
      <c r="DQ277" s="16"/>
    </row>
    <row r="278" spans="1:121">
      <c r="A278" s="16"/>
      <c r="B278" s="69"/>
      <c r="C278" s="16"/>
      <c r="D278" s="16"/>
      <c r="E278" s="16"/>
      <c r="F278" s="16"/>
      <c r="G278" s="69"/>
      <c r="H278" s="69"/>
      <c r="I278" s="69"/>
      <c r="J278" s="69"/>
      <c r="K278" s="16"/>
      <c r="L278" s="88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  <c r="AL278" s="16"/>
      <c r="AM278" s="16"/>
      <c r="AN278" s="16"/>
      <c r="AO278" s="16"/>
      <c r="AP278" s="16"/>
      <c r="AQ278" s="16"/>
      <c r="AR278" s="16"/>
      <c r="AS278" s="16"/>
      <c r="AT278" s="16"/>
      <c r="AU278" s="16"/>
      <c r="AV278" s="16"/>
      <c r="AW278" s="16"/>
      <c r="AX278" s="16"/>
      <c r="AY278" s="16"/>
      <c r="AZ278" s="16"/>
      <c r="BA278" s="16"/>
      <c r="BB278" s="16"/>
      <c r="BC278" s="16"/>
      <c r="BD278" s="16"/>
      <c r="BE278" s="16"/>
      <c r="BF278" s="70"/>
      <c r="BG278" s="16"/>
      <c r="BH278" s="16"/>
      <c r="BI278" s="16"/>
      <c r="BJ278" s="16"/>
      <c r="BK278" s="16"/>
      <c r="BL278" s="16"/>
      <c r="BM278" s="16"/>
      <c r="BN278" s="16"/>
      <c r="BO278" s="16"/>
      <c r="BP278" s="16"/>
      <c r="BQ278" s="16"/>
      <c r="BR278" s="16"/>
      <c r="BS278" s="16"/>
      <c r="BT278" s="16"/>
      <c r="BU278" s="16"/>
      <c r="BV278" s="16"/>
      <c r="BW278" s="16"/>
      <c r="BX278" s="16"/>
      <c r="BY278" s="16"/>
      <c r="BZ278" s="16"/>
      <c r="CA278" s="16"/>
      <c r="CB278" s="16"/>
      <c r="CC278" s="16"/>
      <c r="CD278" s="16"/>
      <c r="CE278" s="16"/>
      <c r="CF278" s="16"/>
      <c r="CG278" s="16"/>
      <c r="CH278" s="16"/>
      <c r="CI278" s="16"/>
      <c r="CJ278" s="16"/>
      <c r="CK278" s="16"/>
      <c r="CL278" s="16"/>
      <c r="CM278" s="16"/>
      <c r="CN278" s="16"/>
      <c r="CO278" s="16"/>
      <c r="CP278" s="16"/>
      <c r="CQ278" s="16"/>
      <c r="CR278" s="16"/>
      <c r="CS278" s="16"/>
      <c r="CT278" s="16"/>
      <c r="CU278" s="16"/>
      <c r="CV278" s="16"/>
      <c r="CW278" s="16"/>
      <c r="CX278" s="16"/>
      <c r="CY278" s="16"/>
      <c r="CZ278" s="16"/>
      <c r="DA278" s="16"/>
      <c r="DB278" s="16"/>
      <c r="DC278" s="16"/>
      <c r="DD278" s="16"/>
      <c r="DE278" s="16"/>
      <c r="DF278" s="16"/>
      <c r="DG278" s="16"/>
      <c r="DH278" s="16"/>
      <c r="DI278" s="16"/>
      <c r="DJ278" s="16"/>
      <c r="DK278" s="16"/>
      <c r="DL278" s="16"/>
      <c r="DM278" s="16"/>
      <c r="DN278" s="16"/>
      <c r="DO278" s="16"/>
      <c r="DP278" s="16"/>
      <c r="DQ278" s="16"/>
    </row>
    <row r="279" spans="1:121">
      <c r="A279" s="16"/>
      <c r="B279" s="69"/>
      <c r="C279" s="16"/>
      <c r="D279" s="16"/>
      <c r="E279" s="16"/>
      <c r="F279" s="16"/>
      <c r="G279" s="69"/>
      <c r="H279" s="69"/>
      <c r="I279" s="69"/>
      <c r="J279" s="69"/>
      <c r="K279" s="16"/>
      <c r="L279" s="88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6"/>
      <c r="AN279" s="16"/>
      <c r="AO279" s="16"/>
      <c r="AP279" s="16"/>
      <c r="AQ279" s="16"/>
      <c r="AR279" s="16"/>
      <c r="AS279" s="16"/>
      <c r="AT279" s="16"/>
      <c r="AU279" s="16"/>
      <c r="AV279" s="16"/>
      <c r="AW279" s="16"/>
      <c r="AX279" s="16"/>
      <c r="AY279" s="16"/>
      <c r="AZ279" s="16"/>
      <c r="BA279" s="16"/>
      <c r="BB279" s="16"/>
      <c r="BC279" s="16"/>
      <c r="BD279" s="16"/>
      <c r="BE279" s="16"/>
      <c r="BF279" s="70"/>
      <c r="BG279" s="16"/>
      <c r="BH279" s="16"/>
      <c r="BI279" s="16"/>
      <c r="BJ279" s="16"/>
      <c r="BK279" s="16"/>
      <c r="BL279" s="16"/>
      <c r="BM279" s="16"/>
      <c r="BN279" s="16"/>
      <c r="BO279" s="16"/>
      <c r="BP279" s="16"/>
      <c r="BQ279" s="16"/>
      <c r="BR279" s="16"/>
      <c r="BS279" s="16"/>
      <c r="BT279" s="16"/>
      <c r="BU279" s="16"/>
      <c r="BV279" s="16"/>
      <c r="BW279" s="16"/>
      <c r="BX279" s="16"/>
      <c r="BY279" s="16"/>
      <c r="BZ279" s="16"/>
      <c r="CA279" s="16"/>
      <c r="CB279" s="16"/>
      <c r="CC279" s="16"/>
      <c r="CD279" s="16"/>
      <c r="CE279" s="16"/>
      <c r="CF279" s="16"/>
      <c r="CG279" s="16"/>
      <c r="CH279" s="16"/>
      <c r="CI279" s="16"/>
      <c r="CJ279" s="16"/>
      <c r="CK279" s="16"/>
      <c r="CL279" s="16"/>
      <c r="CM279" s="16"/>
      <c r="CN279" s="16"/>
      <c r="CO279" s="16"/>
      <c r="CP279" s="16"/>
      <c r="CQ279" s="16"/>
      <c r="CR279" s="16"/>
      <c r="CS279" s="16"/>
      <c r="CT279" s="16"/>
      <c r="CU279" s="16"/>
      <c r="CV279" s="16"/>
      <c r="CW279" s="16"/>
      <c r="CX279" s="16"/>
      <c r="CY279" s="16"/>
      <c r="CZ279" s="16"/>
      <c r="DA279" s="16"/>
      <c r="DB279" s="16"/>
      <c r="DC279" s="16"/>
      <c r="DD279" s="16"/>
      <c r="DE279" s="16"/>
      <c r="DF279" s="16"/>
      <c r="DG279" s="16"/>
      <c r="DH279" s="16"/>
      <c r="DI279" s="16"/>
      <c r="DJ279" s="16"/>
      <c r="DK279" s="16"/>
      <c r="DL279" s="16"/>
      <c r="DM279" s="16"/>
      <c r="DN279" s="16"/>
      <c r="DO279" s="16"/>
      <c r="DP279" s="16"/>
      <c r="DQ279" s="16"/>
    </row>
    <row r="280" spans="1:121">
      <c r="A280" s="16"/>
      <c r="B280" s="69"/>
      <c r="C280" s="16"/>
      <c r="D280" s="16"/>
      <c r="E280" s="16"/>
      <c r="F280" s="16"/>
      <c r="G280" s="69"/>
      <c r="H280" s="69"/>
      <c r="I280" s="69"/>
      <c r="J280" s="69"/>
      <c r="K280" s="16"/>
      <c r="L280" s="88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16"/>
      <c r="AL280" s="16"/>
      <c r="AM280" s="16"/>
      <c r="AN280" s="16"/>
      <c r="AO280" s="16"/>
      <c r="AP280" s="16"/>
      <c r="AQ280" s="16"/>
      <c r="AR280" s="16"/>
      <c r="AS280" s="16"/>
      <c r="AT280" s="16"/>
      <c r="AU280" s="16"/>
      <c r="AV280" s="16"/>
      <c r="AW280" s="16"/>
      <c r="AX280" s="16"/>
      <c r="AY280" s="16"/>
      <c r="AZ280" s="16"/>
      <c r="BA280" s="16"/>
      <c r="BB280" s="16"/>
      <c r="BC280" s="16"/>
      <c r="BD280" s="16"/>
      <c r="BE280" s="16"/>
      <c r="BF280" s="70"/>
      <c r="BG280" s="16"/>
      <c r="BH280" s="16"/>
      <c r="BI280" s="16"/>
      <c r="BJ280" s="16"/>
      <c r="BK280" s="16"/>
      <c r="BL280" s="16"/>
      <c r="BM280" s="16"/>
      <c r="BN280" s="16"/>
      <c r="BO280" s="16"/>
      <c r="BP280" s="16"/>
      <c r="BQ280" s="16"/>
      <c r="BR280" s="16"/>
      <c r="BS280" s="16"/>
      <c r="BT280" s="16"/>
      <c r="BU280" s="16"/>
      <c r="BV280" s="16"/>
      <c r="BW280" s="16"/>
      <c r="BX280" s="16"/>
      <c r="BY280" s="16"/>
      <c r="BZ280" s="16"/>
      <c r="CA280" s="16"/>
      <c r="CB280" s="16"/>
      <c r="CC280" s="16"/>
      <c r="CD280" s="16"/>
      <c r="CE280" s="16"/>
      <c r="CF280" s="16"/>
      <c r="CG280" s="16"/>
      <c r="CH280" s="16"/>
      <c r="CI280" s="16"/>
      <c r="CJ280" s="16"/>
      <c r="CK280" s="16"/>
      <c r="CL280" s="16"/>
      <c r="CM280" s="16"/>
      <c r="CN280" s="16"/>
      <c r="CO280" s="16"/>
      <c r="CP280" s="16"/>
      <c r="CQ280" s="16"/>
      <c r="CR280" s="16"/>
      <c r="CS280" s="16"/>
      <c r="CT280" s="16"/>
      <c r="CU280" s="16"/>
      <c r="CV280" s="16"/>
      <c r="CW280" s="16"/>
      <c r="CX280" s="16"/>
      <c r="CY280" s="16"/>
      <c r="CZ280" s="16"/>
      <c r="DA280" s="16"/>
      <c r="DB280" s="16"/>
      <c r="DC280" s="16"/>
      <c r="DD280" s="16"/>
      <c r="DE280" s="16"/>
      <c r="DF280" s="16"/>
      <c r="DG280" s="16"/>
      <c r="DH280" s="16"/>
      <c r="DI280" s="16"/>
      <c r="DJ280" s="16"/>
      <c r="DK280" s="16"/>
      <c r="DL280" s="16"/>
      <c r="DM280" s="16"/>
      <c r="DN280" s="16"/>
      <c r="DO280" s="16"/>
      <c r="DP280" s="16"/>
      <c r="DQ280" s="16"/>
    </row>
    <row r="281" spans="1:121">
      <c r="A281" s="16"/>
      <c r="B281" s="69"/>
      <c r="C281" s="16"/>
      <c r="D281" s="16"/>
      <c r="E281" s="16"/>
      <c r="F281" s="16"/>
      <c r="G281" s="69"/>
      <c r="H281" s="69"/>
      <c r="I281" s="69"/>
      <c r="J281" s="69"/>
      <c r="K281" s="16"/>
      <c r="L281" s="88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  <c r="AM281" s="16"/>
      <c r="AN281" s="16"/>
      <c r="AO281" s="16"/>
      <c r="AP281" s="16"/>
      <c r="AQ281" s="16"/>
      <c r="AR281" s="16"/>
      <c r="AS281" s="16"/>
      <c r="AT281" s="16"/>
      <c r="AU281" s="16"/>
      <c r="AV281" s="16"/>
      <c r="AW281" s="16"/>
      <c r="AX281" s="16"/>
      <c r="AY281" s="16"/>
      <c r="AZ281" s="16"/>
      <c r="BA281" s="16"/>
      <c r="BB281" s="16"/>
      <c r="BC281" s="16"/>
      <c r="BD281" s="16"/>
      <c r="BE281" s="16"/>
      <c r="BF281" s="70"/>
      <c r="BG281" s="16"/>
      <c r="BH281" s="16"/>
      <c r="BI281" s="16"/>
      <c r="BJ281" s="16"/>
      <c r="BK281" s="16"/>
      <c r="BL281" s="16"/>
      <c r="BM281" s="16"/>
      <c r="BN281" s="16"/>
      <c r="BO281" s="16"/>
      <c r="BP281" s="16"/>
      <c r="BQ281" s="16"/>
      <c r="BR281" s="16"/>
      <c r="BS281" s="16"/>
      <c r="BT281" s="16"/>
      <c r="BU281" s="16"/>
      <c r="BV281" s="16"/>
      <c r="BW281" s="16"/>
      <c r="BX281" s="16"/>
      <c r="BY281" s="16"/>
      <c r="BZ281" s="16"/>
      <c r="CA281" s="16"/>
      <c r="CB281" s="16"/>
      <c r="CC281" s="16"/>
      <c r="CD281" s="16"/>
      <c r="CE281" s="16"/>
      <c r="CF281" s="16"/>
      <c r="CG281" s="16"/>
      <c r="CH281" s="16"/>
      <c r="CI281" s="16"/>
      <c r="CJ281" s="16"/>
      <c r="CK281" s="16"/>
      <c r="CL281" s="16"/>
      <c r="CM281" s="16"/>
      <c r="CN281" s="16"/>
      <c r="CO281" s="16"/>
      <c r="CP281" s="16"/>
      <c r="CQ281" s="16"/>
      <c r="CR281" s="16"/>
      <c r="CS281" s="16"/>
      <c r="CT281" s="16"/>
      <c r="CU281" s="16"/>
      <c r="CV281" s="16"/>
      <c r="CW281" s="16"/>
      <c r="CX281" s="16"/>
      <c r="CY281" s="16"/>
      <c r="CZ281" s="16"/>
      <c r="DA281" s="16"/>
      <c r="DB281" s="16"/>
      <c r="DC281" s="16"/>
      <c r="DD281" s="16"/>
      <c r="DE281" s="16"/>
      <c r="DF281" s="16"/>
      <c r="DG281" s="16"/>
      <c r="DH281" s="16"/>
      <c r="DI281" s="16"/>
      <c r="DJ281" s="16"/>
      <c r="DK281" s="16"/>
      <c r="DL281" s="16"/>
      <c r="DM281" s="16"/>
      <c r="DN281" s="16"/>
      <c r="DO281" s="16"/>
      <c r="DP281" s="16"/>
      <c r="DQ281" s="16"/>
    </row>
    <row r="282" spans="1:121">
      <c r="A282" s="16"/>
      <c r="B282" s="69"/>
      <c r="C282" s="16"/>
      <c r="D282" s="16"/>
      <c r="E282" s="16"/>
      <c r="F282" s="16"/>
      <c r="G282" s="69"/>
      <c r="H282" s="69"/>
      <c r="I282" s="69"/>
      <c r="J282" s="69"/>
      <c r="K282" s="16"/>
      <c r="L282" s="88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  <c r="AF282" s="16"/>
      <c r="AG282" s="16"/>
      <c r="AH282" s="16"/>
      <c r="AI282" s="16"/>
      <c r="AJ282" s="16"/>
      <c r="AK282" s="16"/>
      <c r="AL282" s="16"/>
      <c r="AM282" s="16"/>
      <c r="AN282" s="16"/>
      <c r="AO282" s="16"/>
      <c r="AP282" s="16"/>
      <c r="AQ282" s="16"/>
      <c r="AR282" s="16"/>
      <c r="AS282" s="16"/>
      <c r="AT282" s="16"/>
      <c r="AU282" s="16"/>
      <c r="AV282" s="16"/>
      <c r="AW282" s="16"/>
      <c r="AX282" s="16"/>
      <c r="AY282" s="16"/>
      <c r="AZ282" s="16"/>
      <c r="BA282" s="16"/>
      <c r="BB282" s="16"/>
      <c r="BC282" s="16"/>
      <c r="BD282" s="16"/>
      <c r="BE282" s="16"/>
      <c r="BF282" s="70"/>
      <c r="BG282" s="16"/>
      <c r="BH282" s="16"/>
      <c r="BI282" s="16"/>
      <c r="BJ282" s="16"/>
      <c r="BK282" s="16"/>
      <c r="BL282" s="16"/>
      <c r="BM282" s="16"/>
      <c r="BN282" s="16"/>
      <c r="BO282" s="16"/>
      <c r="BP282" s="16"/>
      <c r="BQ282" s="16"/>
      <c r="BR282" s="16"/>
      <c r="BS282" s="16"/>
      <c r="BT282" s="16"/>
      <c r="BU282" s="16"/>
      <c r="BV282" s="16"/>
      <c r="BW282" s="16"/>
      <c r="BX282" s="16"/>
      <c r="BY282" s="16"/>
      <c r="BZ282" s="16"/>
      <c r="CA282" s="16"/>
      <c r="CB282" s="16"/>
      <c r="CC282" s="16"/>
      <c r="CD282" s="16"/>
      <c r="CE282" s="16"/>
      <c r="CF282" s="16"/>
      <c r="CG282" s="16"/>
      <c r="CH282" s="16"/>
      <c r="CI282" s="16"/>
      <c r="CJ282" s="16"/>
      <c r="CK282" s="16"/>
      <c r="CL282" s="16"/>
      <c r="CM282" s="16"/>
      <c r="CN282" s="16"/>
      <c r="CO282" s="16"/>
      <c r="CP282" s="16"/>
      <c r="CQ282" s="16"/>
      <c r="CR282" s="16"/>
      <c r="CS282" s="16"/>
      <c r="CT282" s="16"/>
      <c r="CU282" s="16"/>
      <c r="CV282" s="16"/>
      <c r="CW282" s="16"/>
      <c r="CX282" s="16"/>
      <c r="CY282" s="16"/>
      <c r="CZ282" s="16"/>
      <c r="DA282" s="16"/>
      <c r="DB282" s="16"/>
      <c r="DC282" s="16"/>
      <c r="DD282" s="16"/>
      <c r="DE282" s="16"/>
      <c r="DF282" s="16"/>
      <c r="DG282" s="16"/>
      <c r="DH282" s="16"/>
      <c r="DI282" s="16"/>
      <c r="DJ282" s="16"/>
      <c r="DK282" s="16"/>
      <c r="DL282" s="16"/>
      <c r="DM282" s="16"/>
      <c r="DN282" s="16"/>
      <c r="DO282" s="16"/>
      <c r="DP282" s="16"/>
      <c r="DQ282" s="16"/>
    </row>
    <row r="283" spans="1:121">
      <c r="A283" s="16"/>
      <c r="B283" s="69"/>
      <c r="C283" s="16"/>
      <c r="D283" s="16"/>
      <c r="E283" s="16"/>
      <c r="F283" s="16"/>
      <c r="G283" s="69"/>
      <c r="H283" s="69"/>
      <c r="I283" s="69"/>
      <c r="J283" s="69"/>
      <c r="K283" s="16"/>
      <c r="L283" s="88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16"/>
      <c r="AL283" s="16"/>
      <c r="AM283" s="16"/>
      <c r="AN283" s="16"/>
      <c r="AO283" s="16"/>
      <c r="AP283" s="16"/>
      <c r="AQ283" s="16"/>
      <c r="AR283" s="16"/>
      <c r="AS283" s="16"/>
      <c r="AT283" s="16"/>
      <c r="AU283" s="16"/>
      <c r="AV283" s="16"/>
      <c r="AW283" s="16"/>
      <c r="AX283" s="16"/>
      <c r="AY283" s="16"/>
      <c r="AZ283" s="16"/>
      <c r="BA283" s="16"/>
      <c r="BB283" s="16"/>
      <c r="BC283" s="16"/>
      <c r="BD283" s="16"/>
      <c r="BE283" s="16"/>
      <c r="BF283" s="70"/>
      <c r="BG283" s="16"/>
      <c r="BH283" s="16"/>
      <c r="BI283" s="16"/>
      <c r="BJ283" s="16"/>
      <c r="BK283" s="16"/>
      <c r="BL283" s="16"/>
      <c r="BM283" s="16"/>
      <c r="BN283" s="16"/>
      <c r="BO283" s="16"/>
      <c r="BP283" s="16"/>
      <c r="BQ283" s="16"/>
      <c r="BR283" s="16"/>
      <c r="BS283" s="16"/>
      <c r="BT283" s="16"/>
      <c r="BU283" s="16"/>
      <c r="BV283" s="16"/>
      <c r="BW283" s="16"/>
      <c r="BX283" s="16"/>
      <c r="BY283" s="16"/>
      <c r="BZ283" s="16"/>
      <c r="CA283" s="16"/>
      <c r="CB283" s="16"/>
      <c r="CC283" s="16"/>
      <c r="CD283" s="16"/>
      <c r="CE283" s="16"/>
      <c r="CF283" s="16"/>
      <c r="CG283" s="16"/>
      <c r="CH283" s="16"/>
      <c r="CI283" s="16"/>
      <c r="CJ283" s="16"/>
      <c r="CK283" s="16"/>
      <c r="CL283" s="16"/>
      <c r="CM283" s="16"/>
      <c r="CN283" s="16"/>
      <c r="CO283" s="16"/>
      <c r="CP283" s="16"/>
      <c r="CQ283" s="16"/>
      <c r="CR283" s="16"/>
      <c r="CS283" s="16"/>
      <c r="CT283" s="16"/>
      <c r="CU283" s="16"/>
      <c r="CV283" s="16"/>
      <c r="CW283" s="16"/>
      <c r="CX283" s="16"/>
      <c r="CY283" s="16"/>
      <c r="CZ283" s="16"/>
      <c r="DA283" s="16"/>
      <c r="DB283" s="16"/>
      <c r="DC283" s="16"/>
      <c r="DD283" s="16"/>
      <c r="DE283" s="16"/>
      <c r="DF283" s="16"/>
      <c r="DG283" s="16"/>
      <c r="DH283" s="16"/>
      <c r="DI283" s="16"/>
      <c r="DJ283" s="16"/>
      <c r="DK283" s="16"/>
      <c r="DL283" s="16"/>
      <c r="DM283" s="16"/>
      <c r="DN283" s="16"/>
      <c r="DO283" s="16"/>
      <c r="DP283" s="16"/>
      <c r="DQ283" s="16"/>
    </row>
    <row r="284" spans="1:121">
      <c r="A284" s="16"/>
      <c r="B284" s="69"/>
      <c r="C284" s="16"/>
      <c r="D284" s="16"/>
      <c r="E284" s="16"/>
      <c r="F284" s="16"/>
      <c r="G284" s="69"/>
      <c r="H284" s="69"/>
      <c r="I284" s="69"/>
      <c r="J284" s="69"/>
      <c r="K284" s="16"/>
      <c r="L284" s="88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  <c r="AK284" s="16"/>
      <c r="AL284" s="16"/>
      <c r="AM284" s="16"/>
      <c r="AN284" s="16"/>
      <c r="AO284" s="16"/>
      <c r="AP284" s="16"/>
      <c r="AQ284" s="16"/>
      <c r="AR284" s="16"/>
      <c r="AS284" s="16"/>
      <c r="AT284" s="16"/>
      <c r="AU284" s="16"/>
      <c r="AV284" s="16"/>
      <c r="AW284" s="16"/>
      <c r="AX284" s="16"/>
      <c r="AY284" s="16"/>
      <c r="AZ284" s="16"/>
      <c r="BA284" s="16"/>
      <c r="BB284" s="16"/>
      <c r="BC284" s="16"/>
      <c r="BD284" s="16"/>
      <c r="BE284" s="16"/>
      <c r="BF284" s="70"/>
      <c r="BG284" s="16"/>
      <c r="BH284" s="16"/>
      <c r="BI284" s="16"/>
      <c r="BJ284" s="16"/>
      <c r="BK284" s="16"/>
      <c r="BL284" s="16"/>
      <c r="BM284" s="16"/>
      <c r="BN284" s="16"/>
      <c r="BO284" s="16"/>
      <c r="BP284" s="16"/>
      <c r="BQ284" s="16"/>
      <c r="BR284" s="16"/>
      <c r="BS284" s="16"/>
      <c r="BT284" s="16"/>
      <c r="BU284" s="16"/>
      <c r="BV284" s="16"/>
      <c r="BW284" s="16"/>
      <c r="BX284" s="16"/>
      <c r="BY284" s="16"/>
      <c r="BZ284" s="16"/>
      <c r="CA284" s="16"/>
      <c r="CB284" s="16"/>
      <c r="CC284" s="16"/>
      <c r="CD284" s="16"/>
      <c r="CE284" s="16"/>
      <c r="CF284" s="16"/>
      <c r="CG284" s="16"/>
      <c r="CH284" s="16"/>
      <c r="CI284" s="16"/>
      <c r="CJ284" s="16"/>
      <c r="CK284" s="16"/>
      <c r="CL284" s="16"/>
      <c r="CM284" s="16"/>
      <c r="CN284" s="16"/>
      <c r="CO284" s="16"/>
      <c r="CP284" s="16"/>
      <c r="CQ284" s="16"/>
      <c r="CR284" s="16"/>
      <c r="CS284" s="16"/>
      <c r="CT284" s="16"/>
      <c r="CU284" s="16"/>
      <c r="CV284" s="16"/>
      <c r="CW284" s="16"/>
      <c r="CX284" s="16"/>
      <c r="CY284" s="16"/>
      <c r="CZ284" s="16"/>
      <c r="DA284" s="16"/>
      <c r="DB284" s="16"/>
      <c r="DC284" s="16"/>
      <c r="DD284" s="16"/>
      <c r="DE284" s="16"/>
      <c r="DF284" s="16"/>
      <c r="DG284" s="16"/>
      <c r="DH284" s="16"/>
      <c r="DI284" s="16"/>
      <c r="DJ284" s="16"/>
      <c r="DK284" s="16"/>
      <c r="DL284" s="16"/>
      <c r="DM284" s="16"/>
      <c r="DN284" s="16"/>
      <c r="DO284" s="16"/>
      <c r="DP284" s="16"/>
      <c r="DQ284" s="16"/>
    </row>
    <row r="285" spans="1:121">
      <c r="A285" s="16"/>
      <c r="B285" s="69"/>
      <c r="C285" s="16"/>
      <c r="D285" s="16"/>
      <c r="E285" s="16"/>
      <c r="F285" s="16"/>
      <c r="G285" s="69"/>
      <c r="H285" s="69"/>
      <c r="I285" s="69"/>
      <c r="J285" s="69"/>
      <c r="K285" s="16"/>
      <c r="L285" s="88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F285" s="16"/>
      <c r="AG285" s="16"/>
      <c r="AH285" s="16"/>
      <c r="AI285" s="16"/>
      <c r="AJ285" s="16"/>
      <c r="AK285" s="16"/>
      <c r="AL285" s="16"/>
      <c r="AM285" s="16"/>
      <c r="AN285" s="16"/>
      <c r="AO285" s="16"/>
      <c r="AP285" s="16"/>
      <c r="AQ285" s="16"/>
      <c r="AR285" s="16"/>
      <c r="AS285" s="16"/>
      <c r="AT285" s="16"/>
      <c r="AU285" s="16"/>
      <c r="AV285" s="16"/>
      <c r="AW285" s="16"/>
      <c r="AX285" s="16"/>
      <c r="AY285" s="16"/>
      <c r="AZ285" s="16"/>
      <c r="BA285" s="16"/>
      <c r="BB285" s="16"/>
      <c r="BC285" s="16"/>
      <c r="BD285" s="16"/>
      <c r="BE285" s="16"/>
      <c r="BF285" s="70"/>
      <c r="BG285" s="16"/>
      <c r="BH285" s="16"/>
      <c r="BI285" s="16"/>
      <c r="BJ285" s="16"/>
      <c r="BK285" s="16"/>
      <c r="BL285" s="16"/>
      <c r="BM285" s="16"/>
      <c r="BN285" s="16"/>
      <c r="BO285" s="16"/>
      <c r="BP285" s="16"/>
      <c r="BQ285" s="16"/>
      <c r="BR285" s="16"/>
      <c r="BS285" s="16"/>
      <c r="BT285" s="16"/>
      <c r="BU285" s="16"/>
      <c r="BV285" s="16"/>
      <c r="BW285" s="16"/>
      <c r="BX285" s="16"/>
      <c r="BY285" s="16"/>
      <c r="BZ285" s="16"/>
      <c r="CA285" s="16"/>
      <c r="CB285" s="16"/>
      <c r="CC285" s="16"/>
      <c r="CD285" s="16"/>
      <c r="CE285" s="16"/>
      <c r="CF285" s="16"/>
      <c r="CG285" s="16"/>
      <c r="CH285" s="16"/>
      <c r="CI285" s="16"/>
      <c r="CJ285" s="16"/>
      <c r="CK285" s="16"/>
      <c r="CL285" s="16"/>
      <c r="CM285" s="16"/>
      <c r="CN285" s="16"/>
      <c r="CO285" s="16"/>
      <c r="CP285" s="16"/>
      <c r="CQ285" s="16"/>
      <c r="CR285" s="16"/>
      <c r="CS285" s="16"/>
      <c r="CT285" s="16"/>
      <c r="CU285" s="16"/>
      <c r="CV285" s="16"/>
      <c r="CW285" s="16"/>
      <c r="CX285" s="16"/>
      <c r="CY285" s="16"/>
      <c r="CZ285" s="16"/>
      <c r="DA285" s="16"/>
      <c r="DB285" s="16"/>
      <c r="DC285" s="16"/>
      <c r="DD285" s="16"/>
      <c r="DE285" s="16"/>
      <c r="DF285" s="16"/>
      <c r="DG285" s="16"/>
      <c r="DH285" s="16"/>
      <c r="DI285" s="16"/>
      <c r="DJ285" s="16"/>
      <c r="DK285" s="16"/>
      <c r="DL285" s="16"/>
      <c r="DM285" s="16"/>
      <c r="DN285" s="16"/>
      <c r="DO285" s="16"/>
      <c r="DP285" s="16"/>
      <c r="DQ285" s="16"/>
    </row>
  </sheetData>
  <phoneticPr fontId="0" type="noConversion"/>
  <pageMargins left="0.7" right="0.7" top="0.75" bottom="0.75" header="0.3" footer="0.3"/>
  <pageSetup paperSize="9" orientation="portrait" r:id="rId1"/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45"/>
  <sheetViews>
    <sheetView tabSelected="1" topLeftCell="A119" zoomScale="66" zoomScaleNormal="66" workbookViewId="0">
      <selection activeCell="K126" sqref="K126"/>
    </sheetView>
  </sheetViews>
  <sheetFormatPr baseColWidth="10" defaultRowHeight="15"/>
  <cols>
    <col min="1" max="1" width="32" customWidth="1"/>
    <col min="2" max="2" width="36.140625" customWidth="1"/>
    <col min="3" max="3" width="22.140625" customWidth="1"/>
    <col min="4" max="4" width="13.7109375" customWidth="1"/>
    <col min="6" max="6" width="13.5703125" customWidth="1"/>
    <col min="23" max="23" width="12.7109375" customWidth="1"/>
  </cols>
  <sheetData>
    <row r="1" spans="1:2">
      <c r="A1" t="s">
        <v>220</v>
      </c>
    </row>
    <row r="3" spans="1:2">
      <c r="A3" s="20" t="s">
        <v>221</v>
      </c>
      <c r="B3">
        <v>22</v>
      </c>
    </row>
    <row r="5" spans="1:2">
      <c r="A5" s="255" t="s">
        <v>92</v>
      </c>
      <c r="B5" s="257"/>
    </row>
    <row r="6" spans="1:2">
      <c r="A6" s="22" t="s">
        <v>93</v>
      </c>
      <c r="B6" s="22">
        <v>15</v>
      </c>
    </row>
    <row r="7" spans="1:2">
      <c r="A7" s="22" t="s">
        <v>94</v>
      </c>
      <c r="B7" s="22">
        <v>7</v>
      </c>
    </row>
    <row r="8" spans="1:2">
      <c r="A8" s="27"/>
      <c r="B8" s="27"/>
    </row>
    <row r="9" spans="1:2">
      <c r="A9" s="27"/>
      <c r="B9" s="27"/>
    </row>
    <row r="10" spans="1:2">
      <c r="A10" s="27"/>
      <c r="B10" s="27"/>
    </row>
    <row r="11" spans="1:2">
      <c r="A11" s="27"/>
      <c r="B11" s="27"/>
    </row>
    <row r="12" spans="1:2">
      <c r="A12" s="27"/>
      <c r="B12" s="27"/>
    </row>
    <row r="13" spans="1:2">
      <c r="A13" s="27"/>
      <c r="B13" s="27"/>
    </row>
    <row r="14" spans="1:2">
      <c r="A14" s="27"/>
      <c r="B14" s="27"/>
    </row>
    <row r="15" spans="1:2">
      <c r="A15" s="27"/>
      <c r="B15" s="27"/>
    </row>
    <row r="16" spans="1:2">
      <c r="A16" s="157" t="s">
        <v>7</v>
      </c>
      <c r="B16" s="158"/>
    </row>
    <row r="17" spans="1:2">
      <c r="A17" s="24" t="s">
        <v>95</v>
      </c>
      <c r="B17" s="22"/>
    </row>
    <row r="18" spans="1:2">
      <c r="A18" s="24" t="s">
        <v>96</v>
      </c>
      <c r="B18" s="22">
        <v>6</v>
      </c>
    </row>
    <row r="19" spans="1:2">
      <c r="A19" s="24" t="s">
        <v>97</v>
      </c>
      <c r="B19" s="22">
        <v>8</v>
      </c>
    </row>
    <row r="20" spans="1:2">
      <c r="A20" s="24" t="s">
        <v>98</v>
      </c>
      <c r="B20" s="22">
        <v>7</v>
      </c>
    </row>
    <row r="21" spans="1:2">
      <c r="A21" s="24" t="s">
        <v>99</v>
      </c>
      <c r="B21" s="22">
        <v>1</v>
      </c>
    </row>
    <row r="22" spans="1:2">
      <c r="A22" s="24" t="s">
        <v>100</v>
      </c>
      <c r="B22" s="22"/>
    </row>
    <row r="31" spans="1:2">
      <c r="A31" s="271" t="s">
        <v>10</v>
      </c>
      <c r="B31" s="272"/>
    </row>
    <row r="32" spans="1:2">
      <c r="A32" s="25" t="s">
        <v>89</v>
      </c>
      <c r="B32" s="25" t="s">
        <v>90</v>
      </c>
    </row>
    <row r="33" spans="1:2">
      <c r="A33" s="19" t="s">
        <v>91</v>
      </c>
      <c r="B33" s="19">
        <v>17</v>
      </c>
    </row>
    <row r="34" spans="1:2" ht="30">
      <c r="A34" s="19" t="s">
        <v>433</v>
      </c>
      <c r="B34" s="19">
        <v>4</v>
      </c>
    </row>
    <row r="35" spans="1:2">
      <c r="A35" s="19" t="s">
        <v>165</v>
      </c>
      <c r="B35" s="19">
        <v>1</v>
      </c>
    </row>
    <row r="36" spans="1:2">
      <c r="A36" s="19" t="s">
        <v>434</v>
      </c>
      <c r="B36" s="19"/>
    </row>
    <row r="37" spans="1:2">
      <c r="A37" s="19" t="s">
        <v>435</v>
      </c>
      <c r="B37" s="19"/>
    </row>
    <row r="38" spans="1:2">
      <c r="A38" s="159"/>
      <c r="B38" s="159"/>
    </row>
    <row r="39" spans="1:2">
      <c r="B39" s="159"/>
    </row>
    <row r="40" spans="1:2">
      <c r="A40" s="159"/>
      <c r="B40" s="159"/>
    </row>
    <row r="41" spans="1:2">
      <c r="A41" s="159"/>
      <c r="B41" s="159"/>
    </row>
    <row r="43" spans="1:2">
      <c r="A43" s="271" t="s">
        <v>103</v>
      </c>
      <c r="B43" s="272"/>
    </row>
    <row r="44" spans="1:2">
      <c r="A44" s="72" t="s">
        <v>436</v>
      </c>
      <c r="B44" s="165">
        <v>3</v>
      </c>
    </row>
    <row r="45" spans="1:2">
      <c r="A45" s="72" t="s">
        <v>213</v>
      </c>
      <c r="B45" s="73">
        <v>6</v>
      </c>
    </row>
    <row r="46" spans="1:2">
      <c r="A46" s="72" t="s">
        <v>398</v>
      </c>
      <c r="B46" s="24">
        <v>7</v>
      </c>
    </row>
    <row r="47" spans="1:2">
      <c r="A47" s="24" t="s">
        <v>104</v>
      </c>
      <c r="B47" s="22">
        <v>3</v>
      </c>
    </row>
    <row r="48" spans="1:2">
      <c r="A48" s="24" t="s">
        <v>105</v>
      </c>
      <c r="B48" s="73">
        <v>1</v>
      </c>
    </row>
    <row r="49" spans="1:29">
      <c r="A49" s="24" t="s">
        <v>106</v>
      </c>
      <c r="B49" s="73">
        <v>1</v>
      </c>
    </row>
    <row r="50" spans="1:29">
      <c r="A50" s="24" t="s">
        <v>107</v>
      </c>
      <c r="B50" s="73">
        <v>1</v>
      </c>
    </row>
    <row r="51" spans="1:29" s="24" customFormat="1"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</row>
    <row r="52" spans="1:29" s="36" customFormat="1"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</row>
    <row r="53" spans="1:29" s="36" customFormat="1"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</row>
    <row r="54" spans="1:29" s="36" customFormat="1"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</row>
    <row r="55" spans="1:29" s="36" customFormat="1"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</row>
    <row r="56" spans="1:29" s="36" customFormat="1"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</row>
    <row r="57" spans="1:29" s="36" customFormat="1" ht="33" customHeight="1">
      <c r="A57" s="269" t="s">
        <v>158</v>
      </c>
      <c r="B57" s="270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</row>
    <row r="58" spans="1:29" s="36" customFormat="1">
      <c r="A58" s="24" t="s">
        <v>437</v>
      </c>
      <c r="B58" s="22">
        <v>1</v>
      </c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</row>
    <row r="59" spans="1:29" s="36" customFormat="1">
      <c r="A59" s="24" t="s">
        <v>438</v>
      </c>
      <c r="B59" s="22">
        <v>3</v>
      </c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</row>
    <row r="60" spans="1:29" s="36" customFormat="1">
      <c r="A60" s="24" t="s">
        <v>439</v>
      </c>
      <c r="B60" s="22">
        <v>2</v>
      </c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</row>
    <row r="61" spans="1:29" s="36" customFormat="1"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</row>
    <row r="62" spans="1:29" s="36" customFormat="1"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</row>
    <row r="64" spans="1:29" ht="33.75" customHeight="1"/>
    <row r="72" spans="1:3">
      <c r="A72" s="287" t="s">
        <v>113</v>
      </c>
      <c r="B72" s="288"/>
    </row>
    <row r="73" spans="1:3">
      <c r="A73" s="24" t="s">
        <v>114</v>
      </c>
      <c r="B73" s="22">
        <v>3</v>
      </c>
    </row>
    <row r="74" spans="1:3">
      <c r="A74" s="160" t="s">
        <v>115</v>
      </c>
      <c r="B74" s="161">
        <v>0</v>
      </c>
    </row>
    <row r="75" spans="1:3">
      <c r="A75" s="24" t="s">
        <v>116</v>
      </c>
      <c r="B75" s="22">
        <v>0</v>
      </c>
    </row>
    <row r="76" spans="1:3">
      <c r="C76" s="163"/>
    </row>
    <row r="79" spans="1:3" ht="16.5" customHeight="1"/>
    <row r="80" spans="1:3" ht="16.5" customHeight="1"/>
    <row r="81" spans="1:4" ht="16.5" customHeight="1">
      <c r="D81" t="s">
        <v>397</v>
      </c>
    </row>
    <row r="82" spans="1:4" ht="16.5" customHeight="1"/>
    <row r="83" spans="1:4" ht="16.5" customHeight="1">
      <c r="A83" s="271" t="s">
        <v>118</v>
      </c>
      <c r="B83" s="272"/>
    </row>
    <row r="84" spans="1:4" ht="16.5" customHeight="1">
      <c r="A84" s="24" t="s">
        <v>119</v>
      </c>
      <c r="B84" s="38">
        <v>8</v>
      </c>
    </row>
    <row r="85" spans="1:4" ht="16.5" customHeight="1">
      <c r="A85" s="24" t="s">
        <v>120</v>
      </c>
      <c r="B85" s="38">
        <v>5</v>
      </c>
    </row>
    <row r="86" spans="1:4" ht="16.5" customHeight="1">
      <c r="A86" s="24" t="s">
        <v>121</v>
      </c>
      <c r="B86" s="38">
        <v>1</v>
      </c>
    </row>
    <row r="87" spans="1:4" ht="16.5" customHeight="1">
      <c r="A87" s="24" t="s">
        <v>122</v>
      </c>
      <c r="B87" s="38">
        <v>8</v>
      </c>
    </row>
    <row r="88" spans="1:4" ht="16.5" customHeight="1"/>
    <row r="89" spans="1:4" ht="16.5" customHeight="1"/>
    <row r="90" spans="1:4" ht="16.5" customHeight="1"/>
    <row r="91" spans="1:4" ht="16.5" customHeight="1"/>
    <row r="92" spans="1:4" ht="16.5" customHeight="1"/>
    <row r="93" spans="1:4" ht="16.5" customHeight="1"/>
    <row r="94" spans="1:4" ht="16.5" customHeight="1"/>
    <row r="95" spans="1:4" ht="16.5" customHeight="1"/>
    <row r="96" spans="1:4" ht="16.5" customHeight="1"/>
    <row r="97" spans="1:2" ht="14.25" customHeight="1">
      <c r="A97" s="271" t="s">
        <v>123</v>
      </c>
      <c r="B97" s="272"/>
    </row>
    <row r="98" spans="1:2">
      <c r="A98" s="24" t="s">
        <v>124</v>
      </c>
      <c r="B98" s="38">
        <v>18</v>
      </c>
    </row>
    <row r="99" spans="1:2">
      <c r="A99" s="24" t="s">
        <v>125</v>
      </c>
      <c r="B99" s="38">
        <v>4</v>
      </c>
    </row>
    <row r="102" spans="1:2">
      <c r="A102" s="36"/>
      <c r="B102" s="27"/>
    </row>
    <row r="112" spans="1:2">
      <c r="A112" s="36"/>
      <c r="B112" s="37"/>
    </row>
    <row r="114" spans="1:3">
      <c r="A114" s="271" t="s">
        <v>126</v>
      </c>
      <c r="B114" s="272"/>
    </row>
    <row r="115" spans="1:3">
      <c r="A115" s="24" t="s">
        <v>127</v>
      </c>
      <c r="B115" s="38">
        <v>5</v>
      </c>
    </row>
    <row r="116" spans="1:3">
      <c r="A116" s="24" t="s">
        <v>128</v>
      </c>
      <c r="B116" s="38">
        <v>16</v>
      </c>
    </row>
    <row r="117" spans="1:3">
      <c r="A117" s="24" t="s">
        <v>129</v>
      </c>
      <c r="B117" s="38">
        <v>1</v>
      </c>
    </row>
    <row r="120" spans="1:3">
      <c r="A120" s="36"/>
      <c r="B120" s="37"/>
    </row>
    <row r="121" spans="1:3">
      <c r="C121" s="39"/>
    </row>
    <row r="123" spans="1:3">
      <c r="A123" s="271" t="s">
        <v>159</v>
      </c>
      <c r="B123" s="272"/>
    </row>
    <row r="124" spans="1:3">
      <c r="A124" s="24" t="s">
        <v>160</v>
      </c>
      <c r="B124" s="38">
        <v>1</v>
      </c>
    </row>
    <row r="125" spans="1:3">
      <c r="A125" s="24" t="s">
        <v>161</v>
      </c>
      <c r="B125" s="38">
        <v>0</v>
      </c>
    </row>
    <row r="126" spans="1:3">
      <c r="A126" s="24" t="s">
        <v>162</v>
      </c>
      <c r="B126" s="38">
        <v>0</v>
      </c>
    </row>
    <row r="127" spans="1:3">
      <c r="A127" s="24" t="s">
        <v>163</v>
      </c>
      <c r="B127" s="22">
        <v>0</v>
      </c>
    </row>
    <row r="128" spans="1:3">
      <c r="A128" s="24" t="s">
        <v>164</v>
      </c>
      <c r="B128" s="22">
        <v>0</v>
      </c>
    </row>
    <row r="134" spans="1:2">
      <c r="A134" s="36"/>
      <c r="B134" s="37"/>
    </row>
    <row r="135" spans="1:2">
      <c r="A135" s="36"/>
      <c r="B135" s="37"/>
    </row>
    <row r="136" spans="1:2">
      <c r="A136" s="36"/>
      <c r="B136" s="37"/>
    </row>
    <row r="137" spans="1:2">
      <c r="A137" s="36"/>
      <c r="B137" s="37"/>
    </row>
    <row r="140" spans="1:2">
      <c r="A140" s="285" t="s">
        <v>108</v>
      </c>
      <c r="B140" s="286"/>
    </row>
    <row r="141" spans="1:2">
      <c r="A141" s="26" t="s">
        <v>101</v>
      </c>
      <c r="B141" s="22">
        <v>19</v>
      </c>
    </row>
    <row r="142" spans="1:2">
      <c r="A142" s="26" t="s">
        <v>102</v>
      </c>
      <c r="B142" s="22">
        <v>3</v>
      </c>
    </row>
    <row r="148" spans="1:2">
      <c r="A148" s="36"/>
      <c r="B148" s="27"/>
    </row>
    <row r="149" spans="1:2">
      <c r="A149" s="36"/>
      <c r="B149" s="27"/>
    </row>
    <row r="150" spans="1:2">
      <c r="A150" s="36"/>
      <c r="B150" s="27"/>
    </row>
    <row r="151" spans="1:2">
      <c r="A151" s="36"/>
      <c r="B151" s="27"/>
    </row>
    <row r="152" spans="1:2">
      <c r="A152" s="36"/>
      <c r="B152" s="27"/>
    </row>
    <row r="153" spans="1:2">
      <c r="A153" s="36"/>
      <c r="B153" s="27"/>
    </row>
    <row r="154" spans="1:2">
      <c r="A154" s="20"/>
    </row>
    <row r="155" spans="1:2">
      <c r="A155" s="20"/>
    </row>
    <row r="159" spans="1:2">
      <c r="A159" s="162"/>
      <c r="B159" s="27"/>
    </row>
    <row r="160" spans="1:2">
      <c r="A160" s="162"/>
      <c r="B160" s="27"/>
    </row>
    <row r="161" spans="1:27">
      <c r="A161" s="162"/>
      <c r="B161" s="27"/>
    </row>
    <row r="162" spans="1:27">
      <c r="A162" s="162"/>
      <c r="B162" s="27"/>
    </row>
    <row r="163" spans="1:27">
      <c r="A163" s="162"/>
      <c r="B163" s="27"/>
    </row>
    <row r="164" spans="1:27">
      <c r="A164" s="162"/>
      <c r="B164" s="27"/>
    </row>
    <row r="166" spans="1:27">
      <c r="A166" s="284"/>
      <c r="B166" s="284"/>
    </row>
    <row r="167" spans="1:27" ht="19.5" customHeight="1">
      <c r="A167" s="28"/>
      <c r="B167" s="281" t="s">
        <v>117</v>
      </c>
      <c r="C167" s="281"/>
      <c r="D167" s="281"/>
      <c r="E167" s="281"/>
      <c r="F167" s="281"/>
      <c r="G167" s="281"/>
      <c r="H167" s="281"/>
      <c r="I167" s="281"/>
      <c r="J167" s="281"/>
      <c r="K167" s="281"/>
      <c r="L167" s="281"/>
      <c r="M167" s="281"/>
      <c r="N167" s="281"/>
      <c r="O167" s="281"/>
      <c r="P167" s="281"/>
      <c r="Q167" s="281"/>
      <c r="R167" s="281"/>
      <c r="S167" s="281"/>
      <c r="T167" s="281"/>
      <c r="U167" s="281"/>
      <c r="V167" s="281"/>
      <c r="W167" s="281"/>
      <c r="X167" s="281"/>
      <c r="Y167" s="281"/>
      <c r="Z167" s="281"/>
      <c r="AA167" s="281"/>
    </row>
    <row r="168" spans="1:27" ht="30" customHeight="1">
      <c r="A168" s="29"/>
      <c r="B168" s="282" t="s">
        <v>54</v>
      </c>
      <c r="C168" s="283"/>
      <c r="D168" s="282" t="s">
        <v>55</v>
      </c>
      <c r="E168" s="283"/>
      <c r="F168" s="282" t="s">
        <v>56</v>
      </c>
      <c r="G168" s="283"/>
      <c r="H168" s="275" t="s">
        <v>82</v>
      </c>
      <c r="I168" s="276"/>
      <c r="J168" s="275" t="s">
        <v>57</v>
      </c>
      <c r="K168" s="276"/>
      <c r="L168" s="275" t="s">
        <v>58</v>
      </c>
      <c r="M168" s="276"/>
      <c r="N168" s="275" t="s">
        <v>59</v>
      </c>
      <c r="O168" s="276"/>
      <c r="P168" s="275" t="s">
        <v>60</v>
      </c>
      <c r="Q168" s="276"/>
      <c r="R168" s="277" t="s">
        <v>61</v>
      </c>
      <c r="S168" s="277" t="s">
        <v>62</v>
      </c>
      <c r="T168" s="277" t="s">
        <v>63</v>
      </c>
      <c r="U168" s="275" t="s">
        <v>64</v>
      </c>
      <c r="V168" s="276"/>
      <c r="W168" s="277" t="s">
        <v>65</v>
      </c>
      <c r="X168" s="275" t="s">
        <v>66</v>
      </c>
      <c r="Y168" s="276"/>
      <c r="Z168" s="275" t="s">
        <v>67</v>
      </c>
      <c r="AA168" s="276"/>
    </row>
    <row r="169" spans="1:27" ht="25.5" customHeight="1">
      <c r="A169" s="35" t="s">
        <v>109</v>
      </c>
      <c r="B169" s="30" t="s">
        <v>80</v>
      </c>
      <c r="C169" s="30" t="s">
        <v>81</v>
      </c>
      <c r="D169" s="30" t="s">
        <v>80</v>
      </c>
      <c r="E169" s="30" t="s">
        <v>81</v>
      </c>
      <c r="F169" s="30" t="s">
        <v>80</v>
      </c>
      <c r="G169" s="30" t="s">
        <v>81</v>
      </c>
      <c r="H169" s="30" t="s">
        <v>80</v>
      </c>
      <c r="I169" s="30" t="s">
        <v>81</v>
      </c>
      <c r="J169" s="30" t="s">
        <v>80</v>
      </c>
      <c r="K169" s="30" t="s">
        <v>81</v>
      </c>
      <c r="L169" s="30" t="s">
        <v>80</v>
      </c>
      <c r="M169" s="30" t="s">
        <v>81</v>
      </c>
      <c r="N169" s="30" t="s">
        <v>80</v>
      </c>
      <c r="O169" s="30" t="s">
        <v>81</v>
      </c>
      <c r="P169" s="30" t="s">
        <v>80</v>
      </c>
      <c r="Q169" s="30" t="s">
        <v>81</v>
      </c>
      <c r="R169" s="278"/>
      <c r="S169" s="278"/>
      <c r="T169" s="278"/>
      <c r="U169" s="30" t="s">
        <v>80</v>
      </c>
      <c r="V169" s="30" t="s">
        <v>81</v>
      </c>
      <c r="W169" s="278"/>
      <c r="X169" s="30" t="s">
        <v>80</v>
      </c>
      <c r="Y169" s="30" t="s">
        <v>81</v>
      </c>
      <c r="Z169" s="30" t="s">
        <v>80</v>
      </c>
      <c r="AA169" s="30" t="s">
        <v>81</v>
      </c>
    </row>
    <row r="170" spans="1:27">
      <c r="A170" s="23">
        <v>1</v>
      </c>
      <c r="B170" s="47">
        <v>2</v>
      </c>
      <c r="C170" s="47">
        <v>2</v>
      </c>
      <c r="D170" s="47">
        <v>1</v>
      </c>
      <c r="E170" s="47">
        <v>2</v>
      </c>
      <c r="F170" s="47">
        <v>0</v>
      </c>
      <c r="G170" s="47">
        <v>1</v>
      </c>
      <c r="H170" s="47">
        <v>0</v>
      </c>
      <c r="I170" s="47">
        <v>0</v>
      </c>
      <c r="J170" s="47">
        <v>1</v>
      </c>
      <c r="K170" s="47">
        <v>3</v>
      </c>
      <c r="L170" s="47">
        <v>0</v>
      </c>
      <c r="M170" s="47">
        <v>1</v>
      </c>
      <c r="N170" s="47">
        <v>1</v>
      </c>
      <c r="O170" s="47">
        <v>1</v>
      </c>
      <c r="P170" s="47">
        <v>2</v>
      </c>
      <c r="Q170" s="47">
        <v>2</v>
      </c>
      <c r="R170" s="47">
        <v>1</v>
      </c>
      <c r="S170" s="47">
        <v>0</v>
      </c>
      <c r="T170" s="47">
        <v>0</v>
      </c>
      <c r="U170" s="47">
        <v>1</v>
      </c>
      <c r="V170" s="47">
        <v>2</v>
      </c>
      <c r="W170" s="47">
        <v>0</v>
      </c>
      <c r="X170" s="47">
        <v>1</v>
      </c>
      <c r="Y170" s="47">
        <v>1</v>
      </c>
      <c r="Z170" s="47">
        <v>1</v>
      </c>
      <c r="AA170" s="47">
        <v>2</v>
      </c>
    </row>
    <row r="171" spans="1:27">
      <c r="A171" s="23">
        <v>2</v>
      </c>
      <c r="B171" s="47">
        <v>0</v>
      </c>
      <c r="C171" s="47">
        <v>1</v>
      </c>
      <c r="D171" s="47">
        <v>0</v>
      </c>
      <c r="E171" s="47">
        <v>1</v>
      </c>
      <c r="F171" s="47">
        <v>0</v>
      </c>
      <c r="G171" s="47">
        <v>1</v>
      </c>
      <c r="H171" s="47">
        <v>0</v>
      </c>
      <c r="I171" s="47">
        <v>2</v>
      </c>
      <c r="J171" s="47">
        <v>1</v>
      </c>
      <c r="K171" s="47">
        <v>1</v>
      </c>
      <c r="L171" s="47">
        <v>0</v>
      </c>
      <c r="M171" s="47">
        <v>0</v>
      </c>
      <c r="N171" s="47">
        <v>0</v>
      </c>
      <c r="O171" s="47">
        <v>2</v>
      </c>
      <c r="P171" s="47">
        <v>0</v>
      </c>
      <c r="Q171" s="47">
        <v>1</v>
      </c>
      <c r="R171" s="47">
        <v>1</v>
      </c>
      <c r="S171" s="47">
        <v>0</v>
      </c>
      <c r="T171" s="47">
        <v>0</v>
      </c>
      <c r="U171" s="47">
        <v>0</v>
      </c>
      <c r="V171" s="47">
        <v>0</v>
      </c>
      <c r="W171" s="47">
        <v>0</v>
      </c>
      <c r="X171" s="47">
        <v>0</v>
      </c>
      <c r="Y171" s="47">
        <v>0</v>
      </c>
      <c r="Z171" s="47">
        <v>0</v>
      </c>
      <c r="AA171" s="47">
        <v>0</v>
      </c>
    </row>
    <row r="172" spans="1:27">
      <c r="A172" s="23">
        <v>3</v>
      </c>
      <c r="B172" s="47">
        <v>1</v>
      </c>
      <c r="C172" s="47">
        <v>0</v>
      </c>
      <c r="D172" s="47">
        <v>1</v>
      </c>
      <c r="E172" s="47">
        <v>1</v>
      </c>
      <c r="F172" s="47">
        <v>2</v>
      </c>
      <c r="G172" s="47">
        <v>1</v>
      </c>
      <c r="H172" s="47">
        <v>0</v>
      </c>
      <c r="I172" s="47">
        <v>1</v>
      </c>
      <c r="J172" s="47">
        <v>1</v>
      </c>
      <c r="K172" s="47">
        <v>1</v>
      </c>
      <c r="L172" s="47">
        <v>1</v>
      </c>
      <c r="M172" s="47">
        <v>1</v>
      </c>
      <c r="N172" s="47">
        <v>1</v>
      </c>
      <c r="O172" s="47">
        <v>1</v>
      </c>
      <c r="P172" s="47">
        <v>0</v>
      </c>
      <c r="Q172" s="47">
        <v>0</v>
      </c>
      <c r="R172" s="47">
        <v>0</v>
      </c>
      <c r="S172" s="47">
        <v>0</v>
      </c>
      <c r="T172" s="47">
        <v>0</v>
      </c>
      <c r="U172" s="47">
        <v>0</v>
      </c>
      <c r="V172" s="47">
        <v>0</v>
      </c>
      <c r="W172" s="47">
        <v>1</v>
      </c>
      <c r="X172" s="47">
        <v>0</v>
      </c>
      <c r="Y172" s="47">
        <v>0</v>
      </c>
      <c r="Z172" s="47">
        <v>0</v>
      </c>
      <c r="AA172" s="47">
        <v>0</v>
      </c>
    </row>
    <row r="173" spans="1:27">
      <c r="A173" s="23">
        <v>4</v>
      </c>
      <c r="B173" s="183">
        <v>1</v>
      </c>
      <c r="C173" s="183">
        <v>1</v>
      </c>
      <c r="D173" s="183">
        <v>1</v>
      </c>
      <c r="E173" s="183">
        <v>2</v>
      </c>
      <c r="F173" s="183">
        <v>1</v>
      </c>
      <c r="G173" s="183">
        <v>1</v>
      </c>
      <c r="H173" s="183">
        <v>2</v>
      </c>
      <c r="I173" s="183">
        <v>3</v>
      </c>
      <c r="J173" s="183">
        <v>0</v>
      </c>
      <c r="K173" s="183">
        <v>0</v>
      </c>
      <c r="L173" s="183">
        <v>1</v>
      </c>
      <c r="M173" s="183">
        <v>0</v>
      </c>
      <c r="N173" s="183">
        <v>1</v>
      </c>
      <c r="O173" s="183">
        <v>0</v>
      </c>
      <c r="P173" s="183">
        <v>0</v>
      </c>
      <c r="Q173" s="183">
        <v>0</v>
      </c>
      <c r="R173" s="183">
        <v>1</v>
      </c>
      <c r="S173" s="183">
        <v>0</v>
      </c>
      <c r="T173" s="183">
        <v>0</v>
      </c>
      <c r="U173" s="183">
        <v>0</v>
      </c>
      <c r="V173" s="183">
        <v>1</v>
      </c>
      <c r="W173" s="183">
        <v>0</v>
      </c>
      <c r="X173" s="183">
        <v>1</v>
      </c>
      <c r="Y173" s="183">
        <v>1</v>
      </c>
      <c r="Z173" s="183">
        <v>0</v>
      </c>
      <c r="AA173" s="183">
        <v>0</v>
      </c>
    </row>
    <row r="174" spans="1:27">
      <c r="A174" s="23">
        <v>5</v>
      </c>
      <c r="B174" s="183">
        <v>0</v>
      </c>
      <c r="C174" s="183">
        <v>3</v>
      </c>
      <c r="D174" s="183">
        <v>1</v>
      </c>
      <c r="E174" s="183">
        <v>3</v>
      </c>
      <c r="F174" s="183">
        <v>1</v>
      </c>
      <c r="G174" s="183">
        <v>1</v>
      </c>
      <c r="H174" s="183">
        <v>3</v>
      </c>
      <c r="I174" s="183">
        <v>1</v>
      </c>
      <c r="J174" s="183">
        <v>0</v>
      </c>
      <c r="K174" s="183">
        <v>0</v>
      </c>
      <c r="L174" s="183">
        <v>3</v>
      </c>
      <c r="M174" s="183">
        <v>3</v>
      </c>
      <c r="N174" s="183">
        <v>0</v>
      </c>
      <c r="O174" s="183">
        <v>0</v>
      </c>
      <c r="P174" s="183">
        <v>0</v>
      </c>
      <c r="Q174" s="183">
        <v>0</v>
      </c>
      <c r="R174" s="183">
        <v>0</v>
      </c>
      <c r="S174" s="183">
        <v>4</v>
      </c>
      <c r="T174" s="183">
        <v>4</v>
      </c>
      <c r="U174" s="183">
        <v>0</v>
      </c>
      <c r="V174" s="183">
        <v>0</v>
      </c>
      <c r="W174" s="183">
        <v>3</v>
      </c>
      <c r="X174" s="183">
        <v>0</v>
      </c>
      <c r="Y174" s="183">
        <v>0</v>
      </c>
      <c r="Z174" s="183">
        <v>0</v>
      </c>
      <c r="AA174" s="183">
        <v>0</v>
      </c>
    </row>
    <row r="175" spans="1:27">
      <c r="A175" s="23">
        <v>6</v>
      </c>
      <c r="B175" s="183">
        <v>2</v>
      </c>
      <c r="C175" s="183">
        <v>0</v>
      </c>
      <c r="D175" s="183">
        <v>2</v>
      </c>
      <c r="E175" s="183">
        <v>2</v>
      </c>
      <c r="F175" s="183">
        <v>1</v>
      </c>
      <c r="G175" s="183">
        <v>1</v>
      </c>
      <c r="H175" s="183">
        <v>1</v>
      </c>
      <c r="I175" s="183">
        <v>3</v>
      </c>
      <c r="J175" s="183">
        <v>0</v>
      </c>
      <c r="K175" s="183">
        <v>0</v>
      </c>
      <c r="L175" s="183">
        <v>1</v>
      </c>
      <c r="M175" s="183">
        <v>0</v>
      </c>
      <c r="N175" s="183">
        <v>0</v>
      </c>
      <c r="O175" s="183">
        <v>0</v>
      </c>
      <c r="P175" s="183">
        <v>1</v>
      </c>
      <c r="Q175" s="183">
        <v>0</v>
      </c>
      <c r="R175" s="183">
        <v>1</v>
      </c>
      <c r="S175" s="183">
        <v>3</v>
      </c>
      <c r="T175" s="183">
        <v>3</v>
      </c>
      <c r="U175" s="183">
        <v>1</v>
      </c>
      <c r="V175" s="183">
        <v>1</v>
      </c>
      <c r="W175" s="183">
        <v>0</v>
      </c>
      <c r="X175" s="183">
        <v>1</v>
      </c>
      <c r="Y175" s="183">
        <v>1</v>
      </c>
      <c r="Z175" s="183">
        <v>0</v>
      </c>
      <c r="AA175" s="183">
        <v>0</v>
      </c>
    </row>
    <row r="176" spans="1:27">
      <c r="A176" s="23">
        <v>7</v>
      </c>
      <c r="B176" s="183">
        <v>2</v>
      </c>
      <c r="C176" s="183">
        <v>0</v>
      </c>
      <c r="D176" s="183">
        <v>3</v>
      </c>
      <c r="E176" s="183">
        <v>0</v>
      </c>
      <c r="F176" s="183">
        <v>1</v>
      </c>
      <c r="G176" s="183">
        <v>0</v>
      </c>
      <c r="H176" s="183">
        <v>4</v>
      </c>
      <c r="I176" s="183">
        <v>0</v>
      </c>
      <c r="J176" s="183">
        <v>1</v>
      </c>
      <c r="K176" s="183">
        <v>0</v>
      </c>
      <c r="L176" s="183">
        <v>0</v>
      </c>
      <c r="M176" s="183">
        <v>0</v>
      </c>
      <c r="N176" s="183">
        <v>1</v>
      </c>
      <c r="O176" s="183">
        <v>0</v>
      </c>
      <c r="P176" s="183">
        <v>1</v>
      </c>
      <c r="Q176" s="183">
        <v>0</v>
      </c>
      <c r="R176" s="183">
        <v>2</v>
      </c>
      <c r="S176" s="183">
        <v>1</v>
      </c>
      <c r="T176" s="183">
        <v>1</v>
      </c>
      <c r="U176" s="183">
        <v>2</v>
      </c>
      <c r="V176" s="183">
        <v>0</v>
      </c>
      <c r="W176" s="183">
        <v>0</v>
      </c>
      <c r="X176" s="183">
        <v>1</v>
      </c>
      <c r="Y176" s="183">
        <v>1</v>
      </c>
      <c r="Z176" s="183">
        <v>1</v>
      </c>
      <c r="AA176" s="183">
        <v>0</v>
      </c>
    </row>
    <row r="177" spans="1:27">
      <c r="A177" s="23">
        <v>8</v>
      </c>
      <c r="B177" s="183">
        <v>2</v>
      </c>
      <c r="C177" s="183">
        <v>1</v>
      </c>
      <c r="D177" s="183">
        <v>4</v>
      </c>
      <c r="E177" s="183">
        <v>0</v>
      </c>
      <c r="F177" s="183">
        <v>4</v>
      </c>
      <c r="G177" s="183">
        <v>1</v>
      </c>
      <c r="H177" s="183">
        <v>1</v>
      </c>
      <c r="I177" s="183">
        <v>0</v>
      </c>
      <c r="J177" s="183">
        <v>1</v>
      </c>
      <c r="K177" s="183">
        <v>0</v>
      </c>
      <c r="L177" s="183">
        <v>0</v>
      </c>
      <c r="M177" s="183">
        <v>0</v>
      </c>
      <c r="N177" s="183">
        <v>1</v>
      </c>
      <c r="O177" s="183">
        <v>0</v>
      </c>
      <c r="P177" s="183">
        <v>0</v>
      </c>
      <c r="Q177" s="183">
        <v>0</v>
      </c>
      <c r="R177" s="183">
        <v>2</v>
      </c>
      <c r="S177" s="183">
        <v>2</v>
      </c>
      <c r="T177" s="183">
        <v>2</v>
      </c>
      <c r="U177" s="183">
        <v>0</v>
      </c>
      <c r="V177" s="183">
        <v>0</v>
      </c>
      <c r="W177" s="183">
        <v>1</v>
      </c>
      <c r="X177" s="183">
        <v>0</v>
      </c>
      <c r="Y177" s="183">
        <v>0</v>
      </c>
      <c r="Z177" s="183">
        <v>0</v>
      </c>
      <c r="AA177" s="183">
        <v>0</v>
      </c>
    </row>
    <row r="178" spans="1:27">
      <c r="A178" s="23">
        <v>9</v>
      </c>
      <c r="B178" s="183">
        <v>1</v>
      </c>
      <c r="C178" s="183">
        <v>1</v>
      </c>
      <c r="D178" s="183">
        <v>0</v>
      </c>
      <c r="E178" s="183">
        <v>1</v>
      </c>
      <c r="F178" s="183">
        <v>0</v>
      </c>
      <c r="G178" s="183">
        <v>0</v>
      </c>
      <c r="H178" s="183">
        <v>4</v>
      </c>
      <c r="I178" s="183">
        <v>2</v>
      </c>
      <c r="J178" s="183">
        <v>0</v>
      </c>
      <c r="K178" s="183">
        <v>0</v>
      </c>
      <c r="L178" s="183">
        <v>0</v>
      </c>
      <c r="M178" s="183">
        <v>1</v>
      </c>
      <c r="N178" s="183">
        <v>0</v>
      </c>
      <c r="O178" s="183">
        <v>0</v>
      </c>
      <c r="P178" s="183">
        <v>0</v>
      </c>
      <c r="Q178" s="183">
        <v>0</v>
      </c>
      <c r="R178" s="183">
        <v>2</v>
      </c>
      <c r="S178" s="183">
        <v>1</v>
      </c>
      <c r="T178" s="183">
        <v>1</v>
      </c>
      <c r="U178" s="183">
        <v>1</v>
      </c>
      <c r="V178" s="183">
        <v>0</v>
      </c>
      <c r="W178" s="183">
        <v>1</v>
      </c>
      <c r="X178" s="183">
        <v>0</v>
      </c>
      <c r="Y178" s="183">
        <v>0</v>
      </c>
      <c r="Z178" s="183">
        <v>1</v>
      </c>
      <c r="AA178" s="183">
        <v>0</v>
      </c>
    </row>
    <row r="179" spans="1:27">
      <c r="A179" s="23">
        <v>10</v>
      </c>
      <c r="B179" s="183">
        <v>1</v>
      </c>
      <c r="C179" s="183">
        <v>1</v>
      </c>
      <c r="D179" s="183">
        <v>0</v>
      </c>
      <c r="E179" s="183">
        <v>0</v>
      </c>
      <c r="F179" s="183">
        <v>0</v>
      </c>
      <c r="G179" s="183">
        <v>0</v>
      </c>
      <c r="H179" s="183">
        <v>0</v>
      </c>
      <c r="I179" s="183">
        <v>0</v>
      </c>
      <c r="J179" s="183">
        <v>0</v>
      </c>
      <c r="K179" s="183">
        <v>0</v>
      </c>
      <c r="L179" s="183">
        <v>0</v>
      </c>
      <c r="M179" s="183">
        <v>0</v>
      </c>
      <c r="N179" s="183">
        <v>0</v>
      </c>
      <c r="O179" s="183">
        <v>1</v>
      </c>
      <c r="P179" s="183">
        <v>0</v>
      </c>
      <c r="Q179" s="183">
        <v>0</v>
      </c>
      <c r="R179" s="183">
        <v>3</v>
      </c>
      <c r="S179" s="183">
        <v>2</v>
      </c>
      <c r="T179" s="183">
        <v>2</v>
      </c>
      <c r="U179" s="183">
        <v>0</v>
      </c>
      <c r="V179" s="183">
        <v>0</v>
      </c>
      <c r="W179" s="183">
        <v>2</v>
      </c>
      <c r="X179" s="183">
        <v>0</v>
      </c>
      <c r="Y179" s="183">
        <v>0</v>
      </c>
      <c r="Z179" s="183">
        <v>0</v>
      </c>
      <c r="AA179" s="183">
        <v>0</v>
      </c>
    </row>
    <row r="180" spans="1:27" ht="30">
      <c r="A180" s="31" t="s">
        <v>110</v>
      </c>
      <c r="B180" s="32">
        <f>SUM(B170:B179)</f>
        <v>12</v>
      </c>
      <c r="C180" s="33">
        <f t="shared" ref="C180:K180" si="0">SUM(C170:C179)</f>
        <v>10</v>
      </c>
      <c r="D180" s="33">
        <f t="shared" si="0"/>
        <v>13</v>
      </c>
      <c r="E180" s="33">
        <f t="shared" si="0"/>
        <v>12</v>
      </c>
      <c r="F180" s="32">
        <f t="shared" si="0"/>
        <v>10</v>
      </c>
      <c r="G180" s="33">
        <f t="shared" si="0"/>
        <v>7</v>
      </c>
      <c r="H180" s="34">
        <f t="shared" si="0"/>
        <v>15</v>
      </c>
      <c r="I180" s="32">
        <f t="shared" si="0"/>
        <v>12</v>
      </c>
      <c r="J180" s="33">
        <f t="shared" si="0"/>
        <v>5</v>
      </c>
      <c r="K180" s="33">
        <f t="shared" si="0"/>
        <v>5</v>
      </c>
      <c r="L180" s="32">
        <f t="shared" ref="L180:AA180" si="1">SUM(L170:L179)</f>
        <v>6</v>
      </c>
      <c r="M180" s="32">
        <f t="shared" si="1"/>
        <v>6</v>
      </c>
      <c r="N180" s="33">
        <f t="shared" si="1"/>
        <v>5</v>
      </c>
      <c r="O180" s="33">
        <f t="shared" si="1"/>
        <v>5</v>
      </c>
      <c r="P180" s="33">
        <f t="shared" si="1"/>
        <v>4</v>
      </c>
      <c r="Q180" s="33">
        <f t="shared" si="1"/>
        <v>3</v>
      </c>
      <c r="R180" s="34">
        <f t="shared" si="1"/>
        <v>13</v>
      </c>
      <c r="S180" s="34">
        <f t="shared" si="1"/>
        <v>13</v>
      </c>
      <c r="T180" s="34">
        <f t="shared" si="1"/>
        <v>13</v>
      </c>
      <c r="U180" s="33">
        <f t="shared" si="1"/>
        <v>5</v>
      </c>
      <c r="V180" s="33">
        <f t="shared" si="1"/>
        <v>4</v>
      </c>
      <c r="W180" s="34">
        <f t="shared" si="1"/>
        <v>8</v>
      </c>
      <c r="X180" s="33">
        <f t="shared" si="1"/>
        <v>4</v>
      </c>
      <c r="Y180" s="33">
        <f t="shared" si="1"/>
        <v>4</v>
      </c>
      <c r="Z180" s="33">
        <f t="shared" si="1"/>
        <v>3</v>
      </c>
      <c r="AA180" s="33">
        <f t="shared" si="1"/>
        <v>2</v>
      </c>
    </row>
    <row r="183" spans="1:27">
      <c r="A183" s="255" t="s">
        <v>111</v>
      </c>
      <c r="B183" s="256"/>
      <c r="C183" s="256"/>
      <c r="D183" s="256"/>
      <c r="E183" s="256"/>
      <c r="F183" s="257"/>
    </row>
    <row r="184" spans="1:27">
      <c r="A184" s="274" t="s">
        <v>441</v>
      </c>
      <c r="B184" s="279" t="s">
        <v>68</v>
      </c>
      <c r="C184" s="274" t="s">
        <v>214</v>
      </c>
      <c r="D184" s="274" t="s">
        <v>215</v>
      </c>
      <c r="E184" s="274" t="s">
        <v>194</v>
      </c>
      <c r="F184" s="274" t="s">
        <v>216</v>
      </c>
    </row>
    <row r="185" spans="1:27" ht="33.75" customHeight="1">
      <c r="A185" s="274"/>
      <c r="B185" s="280"/>
      <c r="C185" s="274"/>
      <c r="D185" s="274"/>
      <c r="E185" s="274"/>
      <c r="F185" s="274"/>
    </row>
    <row r="186" spans="1:27" ht="48" customHeight="1">
      <c r="A186" s="23" t="s">
        <v>112</v>
      </c>
      <c r="B186" s="23">
        <v>9</v>
      </c>
      <c r="C186" s="23">
        <v>8</v>
      </c>
      <c r="D186" s="23">
        <v>9</v>
      </c>
      <c r="E186" s="23">
        <v>9</v>
      </c>
      <c r="F186" s="31">
        <v>2</v>
      </c>
    </row>
    <row r="187" spans="1:27">
      <c r="B187" s="41"/>
      <c r="C187" s="41"/>
      <c r="D187" s="41"/>
      <c r="E187" s="41"/>
      <c r="F187" s="41"/>
    </row>
    <row r="188" spans="1:27">
      <c r="B188" s="40"/>
      <c r="C188" s="40"/>
      <c r="D188" s="40"/>
      <c r="E188" s="40"/>
      <c r="F188" s="40"/>
    </row>
    <row r="189" spans="1:27">
      <c r="A189" s="255" t="s">
        <v>130</v>
      </c>
      <c r="B189" s="257"/>
      <c r="C189" s="40"/>
      <c r="D189" s="40"/>
      <c r="E189" s="40"/>
      <c r="F189" s="40"/>
    </row>
    <row r="190" spans="1:27">
      <c r="A190" s="22" t="s">
        <v>131</v>
      </c>
      <c r="B190" s="22">
        <v>10</v>
      </c>
    </row>
    <row r="191" spans="1:27">
      <c r="A191" s="22" t="s">
        <v>132</v>
      </c>
      <c r="B191" s="22">
        <v>5</v>
      </c>
    </row>
    <row r="192" spans="1:27">
      <c r="A192" s="22" t="s">
        <v>133</v>
      </c>
      <c r="B192" s="22">
        <v>1</v>
      </c>
    </row>
    <row r="193" spans="1:3">
      <c r="A193" s="22" t="s">
        <v>134</v>
      </c>
      <c r="B193" s="22">
        <v>4</v>
      </c>
    </row>
    <row r="194" spans="1:3">
      <c r="A194" s="22" t="s">
        <v>135</v>
      </c>
      <c r="B194" s="22">
        <v>0</v>
      </c>
    </row>
    <row r="195" spans="1:3">
      <c r="A195" s="22" t="s">
        <v>136</v>
      </c>
      <c r="B195" s="22">
        <v>2</v>
      </c>
    </row>
    <row r="198" spans="1:3" ht="24" customHeight="1">
      <c r="A198" s="273" t="s">
        <v>137</v>
      </c>
      <c r="B198" s="273"/>
      <c r="C198" s="273"/>
    </row>
    <row r="199" spans="1:3">
      <c r="A199" s="261" t="s">
        <v>138</v>
      </c>
      <c r="B199" s="263"/>
      <c r="C199" s="22">
        <v>0</v>
      </c>
    </row>
    <row r="200" spans="1:3">
      <c r="A200" s="261" t="s">
        <v>139</v>
      </c>
      <c r="B200" s="263"/>
      <c r="C200" s="22">
        <v>9</v>
      </c>
    </row>
    <row r="201" spans="1:3">
      <c r="A201" s="261" t="s">
        <v>140</v>
      </c>
      <c r="B201" s="263"/>
      <c r="C201" s="22">
        <v>0</v>
      </c>
    </row>
    <row r="202" spans="1:3">
      <c r="A202" s="261" t="s">
        <v>141</v>
      </c>
      <c r="B202" s="263"/>
      <c r="C202" s="22">
        <v>9</v>
      </c>
    </row>
    <row r="203" spans="1:3">
      <c r="A203" s="261" t="s">
        <v>142</v>
      </c>
      <c r="B203" s="263"/>
      <c r="C203" s="22">
        <v>7</v>
      </c>
    </row>
    <row r="204" spans="1:3">
      <c r="A204" s="261" t="s">
        <v>143</v>
      </c>
      <c r="B204" s="263"/>
      <c r="C204" s="22">
        <v>8</v>
      </c>
    </row>
    <row r="205" spans="1:3">
      <c r="A205" s="261" t="s">
        <v>144</v>
      </c>
      <c r="B205" s="263"/>
      <c r="C205" s="22">
        <v>0</v>
      </c>
    </row>
    <row r="208" spans="1:3">
      <c r="A208" s="255" t="s">
        <v>145</v>
      </c>
      <c r="B208" s="257"/>
    </row>
    <row r="209" spans="1:2">
      <c r="A209" s="22" t="s">
        <v>146</v>
      </c>
      <c r="B209" s="184">
        <v>8</v>
      </c>
    </row>
    <row r="210" spans="1:2">
      <c r="A210" s="22" t="s">
        <v>147</v>
      </c>
      <c r="B210" s="22">
        <v>14</v>
      </c>
    </row>
    <row r="213" spans="1:2">
      <c r="A213" s="255" t="s">
        <v>148</v>
      </c>
      <c r="B213" s="257"/>
    </row>
    <row r="214" spans="1:2">
      <c r="A214" s="22" t="s">
        <v>149</v>
      </c>
      <c r="B214" s="22">
        <v>6</v>
      </c>
    </row>
    <row r="215" spans="1:2">
      <c r="A215" s="22" t="s">
        <v>150</v>
      </c>
      <c r="B215" s="22">
        <v>5</v>
      </c>
    </row>
    <row r="216" spans="1:2">
      <c r="A216" s="22" t="s">
        <v>151</v>
      </c>
      <c r="B216" s="22">
        <v>2</v>
      </c>
    </row>
    <row r="218" spans="1:2" ht="24" customHeight="1"/>
    <row r="219" spans="1:2" ht="32.25" customHeight="1">
      <c r="A219" s="267" t="s">
        <v>152</v>
      </c>
      <c r="B219" s="268"/>
    </row>
    <row r="220" spans="1:2">
      <c r="A220" s="22" t="s">
        <v>146</v>
      </c>
      <c r="B220" s="22">
        <v>7</v>
      </c>
    </row>
    <row r="221" spans="1:2">
      <c r="A221" s="22" t="s">
        <v>147</v>
      </c>
      <c r="B221" s="22">
        <v>15</v>
      </c>
    </row>
    <row r="224" spans="1:2">
      <c r="A224" s="255" t="s">
        <v>153</v>
      </c>
      <c r="B224" s="257"/>
    </row>
    <row r="225" spans="1:2">
      <c r="A225" s="22" t="s">
        <v>154</v>
      </c>
      <c r="B225" s="22">
        <v>6</v>
      </c>
    </row>
    <row r="226" spans="1:2">
      <c r="A226" s="22" t="s">
        <v>155</v>
      </c>
      <c r="B226" s="22">
        <v>0</v>
      </c>
    </row>
    <row r="227" spans="1:2">
      <c r="A227" s="22" t="s">
        <v>156</v>
      </c>
      <c r="B227" s="22">
        <v>1</v>
      </c>
    </row>
    <row r="228" spans="1:2">
      <c r="A228" s="22" t="s">
        <v>157</v>
      </c>
      <c r="B228" s="22">
        <v>0</v>
      </c>
    </row>
    <row r="245" spans="1:1">
      <c r="A245" t="s">
        <v>440</v>
      </c>
    </row>
  </sheetData>
  <mergeCells count="47">
    <mergeCell ref="A5:B5"/>
    <mergeCell ref="A31:B31"/>
    <mergeCell ref="A166:B166"/>
    <mergeCell ref="A140:B140"/>
    <mergeCell ref="A83:B83"/>
    <mergeCell ref="A43:B43"/>
    <mergeCell ref="A72:B72"/>
    <mergeCell ref="B167:AA167"/>
    <mergeCell ref="B168:C168"/>
    <mergeCell ref="D168:E168"/>
    <mergeCell ref="F168:G168"/>
    <mergeCell ref="H168:I168"/>
    <mergeCell ref="J168:K168"/>
    <mergeCell ref="R168:R169"/>
    <mergeCell ref="S168:S169"/>
    <mergeCell ref="L168:M168"/>
    <mergeCell ref="N168:O168"/>
    <mergeCell ref="P168:Q168"/>
    <mergeCell ref="T168:T169"/>
    <mergeCell ref="X168:Y168"/>
    <mergeCell ref="Z168:AA168"/>
    <mergeCell ref="A201:B201"/>
    <mergeCell ref="F184:F185"/>
    <mergeCell ref="A183:F183"/>
    <mergeCell ref="U168:V168"/>
    <mergeCell ref="W168:W169"/>
    <mergeCell ref="A184:A185"/>
    <mergeCell ref="B184:B185"/>
    <mergeCell ref="C184:C185"/>
    <mergeCell ref="D184:D185"/>
    <mergeCell ref="E184:E185"/>
    <mergeCell ref="A213:B213"/>
    <mergeCell ref="A219:B219"/>
    <mergeCell ref="A224:B224"/>
    <mergeCell ref="A57:B57"/>
    <mergeCell ref="A123:B123"/>
    <mergeCell ref="A202:B202"/>
    <mergeCell ref="A203:B203"/>
    <mergeCell ref="A204:B204"/>
    <mergeCell ref="A205:B205"/>
    <mergeCell ref="A198:C198"/>
    <mergeCell ref="A208:B208"/>
    <mergeCell ref="A97:B97"/>
    <mergeCell ref="A114:B114"/>
    <mergeCell ref="A189:B189"/>
    <mergeCell ref="A199:B199"/>
    <mergeCell ref="A200:B200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INDICADORES EPIDEMIOLÓGICOS</vt:lpstr>
      <vt:lpstr>MATRIZ</vt:lpstr>
      <vt:lpstr>ANALISIS DE ENCUESTA</vt:lpstr>
      <vt:lpstr>ENCUESTA</vt:lpstr>
    </vt:vector>
  </TitlesOfParts>
  <Company>Consejo Colombiano de Seguridad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dlherreras</dc:creator>
  <cp:lastModifiedBy>Mauricio Benavides Correa</cp:lastModifiedBy>
  <dcterms:created xsi:type="dcterms:W3CDTF">2014-06-24T23:46:31Z</dcterms:created>
  <dcterms:modified xsi:type="dcterms:W3CDTF">2019-07-12T16:16:50Z</dcterms:modified>
</cp:coreProperties>
</file>