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llesaca\OneDrive - Seguros Suramericana, S.A\Desktop\"/>
    </mc:Choice>
  </mc:AlternateContent>
  <bookViews>
    <workbookView xWindow="1800" yWindow="1160" windowWidth="26840" windowHeight="14580" firstSheet="4" activeTab="4"/>
  </bookViews>
  <sheets>
    <sheet name="Modelo 1_V1_24_04_2024" sheetId="1" r:id="rId1"/>
    <sheet name="Modelo 1 V2_30_04_2024" sheetId="6" r:id="rId2"/>
    <sheet name="Modelo 1 V3_08_05_2024 " sheetId="8" r:id="rId3"/>
    <sheet name="Modelo 1 V4_13_05_2024" sheetId="7" r:id="rId4"/>
    <sheet name="Modelo 1 V6_24_05_2024" sheetId="9" r:id="rId5"/>
    <sheet name="Modelo 2" sheetId="2" state="hidden" r:id="rId6"/>
    <sheet name="Canva" sheetId="4" state="hidden" r:id="rId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9" l="1"/>
  <c r="J7" i="9"/>
  <c r="J8" i="9"/>
  <c r="J9" i="9"/>
  <c r="J10" i="9"/>
  <c r="J11" i="9"/>
  <c r="J12" i="9"/>
  <c r="J13" i="9"/>
  <c r="J16" i="9" s="1"/>
  <c r="J14" i="9"/>
  <c r="J15" i="9"/>
  <c r="J16" i="7" l="1"/>
  <c r="J10" i="7"/>
  <c r="H3" i="8"/>
  <c r="J7" i="8"/>
  <c r="J8" i="8"/>
  <c r="J9" i="8"/>
  <c r="J10" i="8"/>
  <c r="J11" i="8"/>
  <c r="J12" i="8"/>
  <c r="J13" i="8"/>
  <c r="J17" i="8"/>
  <c r="J18" i="8"/>
  <c r="J19" i="8"/>
  <c r="J21" i="8" l="1"/>
  <c r="J15" i="7"/>
  <c r="J14" i="7"/>
  <c r="J19" i="7"/>
  <c r="J13" i="7"/>
  <c r="J9" i="7"/>
  <c r="J8" i="7"/>
  <c r="J7" i="7"/>
  <c r="H3" i="7" l="1"/>
  <c r="J24" i="7" l="1"/>
  <c r="H3" i="6"/>
  <c r="H5" i="6"/>
  <c r="H32" i="1" l="1"/>
  <c r="G5" i="1"/>
  <c r="G3" i="1"/>
</calcChain>
</file>

<file path=xl/comments1.xml><?xml version="1.0" encoding="utf-8"?>
<comments xmlns="http://schemas.openxmlformats.org/spreadsheetml/2006/main">
  <authors>
    <author>Amauri</author>
    <author xml:space="preserve"> </author>
  </authors>
  <commentList>
    <comment ref="C1" authorId="0" shapeId="0">
      <text>
        <r>
          <rPr>
            <sz val="9"/>
            <color rgb="FF000000"/>
            <rFont val="Tahoma"/>
            <family val="2"/>
          </rPr>
          <t xml:space="preserve">Los indicadores permiten establecer la manera como se hará el seguimiento y la evaluación del logro de cada una de las metas y objetivos propuestos en el plan de mejoramiento.
</t>
        </r>
        <r>
          <rPr>
            <b/>
            <sz val="9"/>
            <color rgb="FF000000"/>
            <rFont val="Tahoma"/>
            <family val="2"/>
          </rPr>
          <t xml:space="preserve">Ejemplo: </t>
        </r>
        <r>
          <rPr>
            <sz val="9"/>
            <color rgb="FF000000"/>
            <rFont val="Tahoma"/>
            <family val="2"/>
          </rPr>
          <t>Por ejemplo, para la meta “al comienzo del segundo año de ejecución del plan de mejoramiento, el 80% de los docentes del establecimiento educativo usará la estructura del plan de clase acordada por el consejo académico”, el indicador se denominará “porcentaje de docentes que usan la estructura del plan de clase”.</t>
        </r>
      </text>
    </comment>
    <comment ref="G1" authorId="1" shapeId="0">
      <text>
        <r>
          <rPr>
            <b/>
            <sz val="8"/>
            <color rgb="FF000000"/>
            <rFont val="Tahoma"/>
            <family val="2"/>
          </rPr>
          <t xml:space="preserve"> :</t>
        </r>
        <r>
          <rPr>
            <sz val="8"/>
            <color rgb="FF000000"/>
            <rFont val="Tahoma"/>
            <family val="2"/>
          </rPr>
          <t xml:space="preserve">
</t>
        </r>
        <r>
          <rPr>
            <sz val="8"/>
            <color rgb="FF000000"/>
            <rFont val="Tahoma"/>
            <family val="2"/>
          </rPr>
          <t>Si la actividad necesita recursos especifico o extraordinarios por favor hágalos explicitos, luego de realizar un presupuesto</t>
        </r>
      </text>
    </comment>
    <comment ref="H1" authorId="0" shapeId="0">
      <text>
        <r>
          <rPr>
            <b/>
            <sz val="9"/>
            <color rgb="FF000000"/>
            <rFont val="Tahoma"/>
            <family val="2"/>
          </rPr>
          <t>Agregar las pestañas que considere en cuanto a plazo</t>
        </r>
        <r>
          <rPr>
            <sz val="9"/>
            <color rgb="FF000000"/>
            <rFont val="Tahoma"/>
            <family val="2"/>
          </rPr>
          <t xml:space="preserve">
</t>
        </r>
      </text>
    </comment>
  </commentList>
</comments>
</file>

<file path=xl/sharedStrings.xml><?xml version="1.0" encoding="utf-8"?>
<sst xmlns="http://schemas.openxmlformats.org/spreadsheetml/2006/main" count="427" uniqueCount="191">
  <si>
    <t>Valor Hora consultor Senior</t>
  </si>
  <si>
    <t>Proyección mensual</t>
  </si>
  <si>
    <t>Supuesto cargabilidad 100% y 160 horas</t>
  </si>
  <si>
    <t>Valor hora consultor Junior</t>
  </si>
  <si>
    <t>Objetivo General</t>
  </si>
  <si>
    <t>Objetivos específicos</t>
  </si>
  <si>
    <t xml:space="preserve">Resultados clave </t>
  </si>
  <si>
    <t>Acciones clave</t>
  </si>
  <si>
    <t>Recursos</t>
  </si>
  <si>
    <t>Horas</t>
  </si>
  <si>
    <t>Valor</t>
  </si>
  <si>
    <t>Mes</t>
  </si>
  <si>
    <t>Diseñar un proyecto de consultoría para la mejora de los procesos administrativos en Seguridad y salud en el trabajo en la empresa Distribuidora Pasteur S.A en la ciudad de Medellín</t>
  </si>
  <si>
    <t>Identificar áreas de mejora en los procesos administrativos de Seguridad y Salud en el Trabajo actuales de la empresa</t>
  </si>
  <si>
    <t>Puntos de equilibrios de los procesos administrativos con la finalidad de gestinar las oportunidades de mejora  y la implementación de las acciones que apalancan la gestión.</t>
  </si>
  <si>
    <t>Identificación de los procesos administrativos que conforman la compañía</t>
  </si>
  <si>
    <t>Humanos y tecnológicos</t>
  </si>
  <si>
    <t>Entrevistas con lideres de procesos transversales a seguridad y salud en el trabajo, con el fin de identificar los eslabones debiles del proceso de integralidad</t>
  </si>
  <si>
    <t xml:space="preserve">Análisis de la entrevista con la finalidad de segmentar las debilidades y asi definir un plan de acción para la intervenció y gestión de estas </t>
  </si>
  <si>
    <t>Socialización de hallazgos e interacción de procesos</t>
  </si>
  <si>
    <t xml:space="preserve">Humanos,  tecnológicos y Finacieros </t>
  </si>
  <si>
    <t>Analizar los flujos de trabajo existentes y las prácticas administrativas que presentan cuellos de botella y procesos redundantes</t>
  </si>
  <si>
    <t>Conocimiento y entendimiento de los  flujos de trabajo de los procesos administrativos</t>
  </si>
  <si>
    <t>Verificación de la implmentación del sistema de información  unificado por la compañía</t>
  </si>
  <si>
    <t>Identificación de los flujos de procesos trasversales para los procesos administrativos</t>
  </si>
  <si>
    <t xml:space="preserve">Priorización para la  actualización de los flujos de procesos integrales con sus respectivos responsanbles de procesos </t>
  </si>
  <si>
    <t>Socialización de las  falencias de los procesos administrativos que generan la sub realización de los flujos de procesos sin conexión y semejanza</t>
  </si>
  <si>
    <t xml:space="preserve">Identificación de las prácticas administrativas,asi como las desviaciones que pueden afectar los procesos </t>
  </si>
  <si>
    <t xml:space="preserve">Revisión  de la aplicabilidad  del sistema de gestión del cambio en los procesos administrativos </t>
  </si>
  <si>
    <t>Reaizar veeduria al procesos administración de la información con el fin de identificar las desviaciones del proceso</t>
  </si>
  <si>
    <t>Ambiente de Control Contorl interno Se refiere al conjunto de normas, procesos y estructuras que constituyen la base para el resto de los componentes. También incluye la integridad, la ética y los valores empresariales. El ambiente de control define las pautas de conducta dentro de la empresa y tiene un gran impacto en el sistema de control.</t>
  </si>
  <si>
    <t>2. Evaluación de riesgos
Todas las empresas enfrentan riesgos, entendidos como la posibilidad de que ocurra un evento (externo o interno) que interfiera con el logro de los objetivos. Una valoración continua y dinámica de los mismos permite identificarlos y definir cómo gestionarlos. Una condición previa para una evaluación efectiva es contar con objetivos claramente definido</t>
  </si>
  <si>
    <t>3. Actividades de control
Las actividades de control se desarrollan en todos los niveles de la empresa y en varias etapas de los distintos procesos con la finalidad de minimizar riesgos. De acuerdo con el informe, este componente puede incluir actividades manuales o automatizadas. Algunos ejemplos de actividades de control incluyen:
autorizaciones;
verificaciones;
aprobaciones</t>
  </si>
  <si>
    <t>4. Información y comunicación
Para cumplir con los objetivos y las actividades de control es necesario contar con información relevante y de calidad; y los sistemas de información de cada empresa son esenciales para este propósito. Por su parte, la comunicación es el proceso de proporcionar, compartir y obtener la información necesaria.</t>
  </si>
  <si>
    <t>5. Actividades de monitoreo
El sistema de control también debe ser monitoreado para detectar puntos débiles y oportunidades de mejora. A través de distintas evaluaciones es posible verificar que los componentes del control interno estén presentes y que funcionen adecuadamente.
Estos 5 componentes están integrados y forman un sistema que se adapta a diferentes situaciones y condiciones institucionales. Para implementar este sistema es necesario seguir varios pasos para alcanzar el objetivo de cómo mejorar el control de una empresa. ¡Te los mostramos a continuación!</t>
  </si>
  <si>
    <t>Establecer una estructura de seguimiento y control que le permita a la empresa un moniotoreo para  la implementación y el impacto de las mejoras en los procesos administrativos</t>
  </si>
  <si>
    <t>Total</t>
  </si>
  <si>
    <t>Supuesto variabilidad 100% y 160 horas</t>
  </si>
  <si>
    <t>Ciclo 
 PHVA</t>
  </si>
  <si>
    <t>Mayo</t>
  </si>
  <si>
    <t xml:space="preserve">Junio </t>
  </si>
  <si>
    <t>Julio</t>
  </si>
  <si>
    <t>Agosto</t>
  </si>
  <si>
    <t xml:space="preserve">Septiembre </t>
  </si>
  <si>
    <t xml:space="preserve">Octubre </t>
  </si>
  <si>
    <t xml:space="preserve">Noviembre </t>
  </si>
  <si>
    <t xml:space="preserve">Diciembre </t>
  </si>
  <si>
    <t xml:space="preserve">PLANEAR </t>
  </si>
  <si>
    <t>Diseñar un marco de trabajo eficiente para los procesos administrativos de SST que cumpla con las regulaciones vigentes y mejore la seguridad y salud en el trabajo en la organización.</t>
  </si>
  <si>
    <t>Realizar un análisis de los procesos administrativos de SST actuales</t>
  </si>
  <si>
    <t>Documentación detallada de los procesos administrativos de SST existentes y sus deficiencias</t>
  </si>
  <si>
    <t xml:space="preserve">Realización FODA </t>
  </si>
  <si>
    <t>Entrevistas con lideres de procesos transversales a seguridad y salud en el trabajo, con el fin de identificar  las desviaciones existentes entre los proceso administrativos</t>
  </si>
  <si>
    <t>Humanos , locativos y tecnológicos</t>
  </si>
  <si>
    <t>Identificar áreas de mejora y puntos críticos que requieren atención</t>
  </si>
  <si>
    <t xml:space="preserve">Áreas de mejora y puntos críticos identificados con planes de intervención </t>
  </si>
  <si>
    <t>Aplicación de  lista de chequeo para la identificación de desviaciones en el proceso administrativo</t>
  </si>
  <si>
    <t>Establecer objetivos generales para la optimización de los procesos administrativos de SST.</t>
  </si>
  <si>
    <t>Objetivos generales claros y alcanzables para mejorar los procesos administrativos de SST.</t>
  </si>
  <si>
    <t>Indicadores Tales como:
 - KPI Calidad 
 - KPI Talento humano
 -  KPI Estratégicos 
Entre otros</t>
  </si>
  <si>
    <t>Desarrollar un plan estratégico que incluya acciones concretas para lograr los objetivos establecidos.</t>
  </si>
  <si>
    <t>Plan de acciones o sugerencias correctivas de los procesos administrativos</t>
  </si>
  <si>
    <t xml:space="preserve">Matriz de control y seguimiento de acciones correctivas y de mejora de los procesos administrativos </t>
  </si>
  <si>
    <t xml:space="preserve">Humanos,  tecnológicos y Financieros </t>
  </si>
  <si>
    <t xml:space="preserve">HACER </t>
  </si>
  <si>
    <t>Implementar las mejoras planificadas en los procesos administrativos de SST para fortalecer la gestión de la seguridad y salud en el trabajo.</t>
  </si>
  <si>
    <t>Definición de fases del proyecto</t>
  </si>
  <si>
    <t xml:space="preserve">Metodología de Consultoria </t>
  </si>
  <si>
    <t xml:space="preserve">Definición de metodología preliminar a utilizar </t>
  </si>
  <si>
    <t xml:space="preserve">Definición de la estructuración de resultados </t>
  </si>
  <si>
    <t>Definición de entregables.</t>
  </si>
  <si>
    <t xml:space="preserve">VERIFICAR </t>
  </si>
  <si>
    <t xml:space="preserve">Plantear los posibles impactos de las mejoras a los procesos administrativos con más deficiencia en el sistema de gestión de SST
</t>
  </si>
  <si>
    <t>Abordar los procesos administrativos que requieran mejora con sugerencias correctivas</t>
  </si>
  <si>
    <t xml:space="preserve">Descripción de impactos esperados con la implementación de las mejoras </t>
  </si>
  <si>
    <t>Identificación de los lineamientos definidos dentro de los procesos administrativos frente la Gestión de crisis por riesgo operativo, financiero y/o reputacional</t>
  </si>
  <si>
    <t>Conocer como funciona el sistema de continuidad de negocio y la forma como los procesos administrativos afrontan los  eventos que puedan interrumpir la operación.</t>
  </si>
  <si>
    <t>mapa de  los riesgos que  implica el control de posibles eventos futuros</t>
  </si>
  <si>
    <t xml:space="preserve">ACTUAR </t>
  </si>
  <si>
    <t>Plantear acciones correctivas según sea necesario para garantizar la mejora continua de los procesos administrativos de SST.</t>
  </si>
  <si>
    <t>Identificar áreas de mejora adicionales o posibles desviaciones</t>
  </si>
  <si>
    <t>Sugerencias correctivas de los procesos administrativos con mayor oportunidad de mejora</t>
  </si>
  <si>
    <t>Presentación de los hallazgos y  análisis  los resultados obtenidos</t>
  </si>
  <si>
    <t>Plantear acciones correctivas y preventivas para abordar las deficiencias identificadas</t>
  </si>
  <si>
    <t xml:space="preserve">Listado de  priorización de las acciones correctivas junto con el plan de trabajo y cronograma de cumplimiento </t>
  </si>
  <si>
    <t xml:space="preserve">Fases </t>
  </si>
  <si>
    <t xml:space="preserve">Meta </t>
  </si>
  <si>
    <t xml:space="preserve">Estrategias </t>
  </si>
  <si>
    <t xml:space="preserve"># Consultores  </t>
  </si>
  <si>
    <t>S1</t>
  </si>
  <si>
    <t>S2</t>
  </si>
  <si>
    <t>S3</t>
  </si>
  <si>
    <t>S4</t>
  </si>
  <si>
    <t>S5</t>
  </si>
  <si>
    <t>Diseñar un marco de trabajo eficiente para Seguridad y Salud en el Trabajo así como para  los procesos administrativos con las regulaciones vigentes.</t>
  </si>
  <si>
    <t>Realizar un análisis del estado actual del proceso de seguridad y salud en el trabajo y los demás   procesos administrativos de la compañía</t>
  </si>
  <si>
    <t>Informe de resultados frente el nivel de cumplimiento o madurez del proceso de seguridad y salud en el trabajo como de los demás procesos administrativos</t>
  </si>
  <si>
    <t>Revisión de la autoevaluación de seguridad y salud en el trabajo para la identificación de desviaciones frente los procesos administrativos</t>
  </si>
  <si>
    <t xml:space="preserve">Ingeniero en Higiene y Seguridad Industrial Especialista en Gerencia de Riesgos Laborales </t>
  </si>
  <si>
    <t>Aplicación de  una encuesta con lideres de procesos transversales a seguridad y salud en el trabajo, con el fin de identificar  las desviaciones existentes entre los proceso administrativos</t>
  </si>
  <si>
    <t xml:space="preserve">Ingeniero Industrial Especialista en Gerencia de Riesgos Laborales
Psicóloga Especialista en Gerencia de Riesgos Laborales </t>
  </si>
  <si>
    <t>Levantamiento de un diagnóstico  para la identificación de desviaciones en el proceso administrativo de los procesos trasversales a seguridad y salud en el trabajo.</t>
  </si>
  <si>
    <t>Psicóloga Especialista en Gerencia de Riesgos Laborales 
Ingeniero Industrial Especialista en Gerencia de Riesgos Laborales
Ingeniero en Higiene y Seguridad Industrial Especialista en Gerencia de Riesgos Laborales</t>
  </si>
  <si>
    <t>Establecer objetivos generales para la optimización de los procesos administrativos de Seguridad y Salud en el Trabajo .</t>
  </si>
  <si>
    <t>Objetivos generales claros y alcanzables para mejorar el procesos de seguridad y salud en el trabajo y  demás procesos administrativos.</t>
  </si>
  <si>
    <t xml:space="preserve">Validación por medio de  la visión,  Misión,  objetivos estratégicos de la compañía,  se convergen con el procesos de seguridad y salud en el trabajo, y procesos administrativos </t>
  </si>
  <si>
    <t>Plan estratégico integral entre los procesos administrativos alineados a la gestión en seguridad y salud en el trabajo</t>
  </si>
  <si>
    <t>Aplicación de estudio  de  métodos y tiempos  que permita realizar la potencialización del sistema de seguridad y salud en el trabajo y procesos administrativos.</t>
  </si>
  <si>
    <t>Ingeniero Industrial Especialista en Gerencia de Riesgos Laborales</t>
  </si>
  <si>
    <t>Desarrollo de las matrices  FODA, POAM,PCI</t>
  </si>
  <si>
    <t xml:space="preserve">Psicóloga Especialista en Gerencia de Riesgos Laborales </t>
  </si>
  <si>
    <t xml:space="preserve">Metodología de consultoría </t>
  </si>
  <si>
    <t xml:space="preserve">Estructuración de la ejecución del proyecto de manera simplificada que permita el correcto proceso de análisis </t>
  </si>
  <si>
    <t xml:space="preserve">Descripción  métodos, población usuaria  y las fuentes de investigación </t>
  </si>
  <si>
    <t xml:space="preserve">Definición y descripción de las metodologías utilizadas y sus resultados </t>
  </si>
  <si>
    <t xml:space="preserve">Priorización de información para la toma de decisiones por parte de la empresa </t>
  </si>
  <si>
    <t>Plantear los posibles impactos de las mejoras al   procesos de Seguridad y Salud en el Trabajo así como los procesos administrativos con más deficiencia identificadas</t>
  </si>
  <si>
    <t>Encontrar  si dentro del proceso de seguridad y salud en el trabajo, así como los demás procesos administrativos, tienen lineamientos definidos para la  gestión de crisis por riesgo operativo, financiero y/o reputacional</t>
  </si>
  <si>
    <t xml:space="preserve">Matriz acciones de mejora para la articulación en seguridad y salud en el trabajo, con los diferentes procesos administrativos, de acuerdo a su nivel de prioridad  </t>
  </si>
  <si>
    <t>Revisión de todas las políticas actuales de la compañía que permita validar si la compañía trabaja en la gestión de crisis por riesgo operativo, financiero y/o reputacional.</t>
  </si>
  <si>
    <t>Identificar si la compañía tiene articulado al sistema de continuidad de negocio con el proceso de seguridad y salud en el trabajo así como los demás procesos administrativos</t>
  </si>
  <si>
    <t xml:space="preserve">Revisión del  funcionamiento actual del plan de contingencia de la compañía, con el fin de validar si esta articulado con el plan de contingencia del procesos de seguridad y salud en el trabajo, así como de los demás procesos administrativos </t>
  </si>
  <si>
    <t>Definir acciones correctivas según sea necesario para garantizar la mejora continua de los procesos administrativos de Seguridad y Salud en el Trabajo.</t>
  </si>
  <si>
    <t xml:space="preserve">Conclusiones y Recomendaciones </t>
  </si>
  <si>
    <t># Consultores  a intervenir</t>
  </si>
  <si>
    <t>Diagnóstico para la identificación de desviaciones en el proceso administrativo de los procesos trasversales a seguridad y salud en el trabajo.</t>
  </si>
  <si>
    <t>Análisis de la cultura organizacional frente a los procesos administrativos en seguridad y salud en el trabajo.</t>
  </si>
  <si>
    <t>Ingeniero en Higiene y Seguridad Industrial Especialista en Gerencia de Riesgos Laborales 
Ingeniero en Higiene y Seguridad Industrial Especialista en Gerencia de Riesgos Laborales</t>
  </si>
  <si>
    <t xml:space="preserve">Actualización y/o ajuste de los  objetivos generales de seguridad y salud articulados con los procesos  administrativos </t>
  </si>
  <si>
    <t>Vinculación de la cultura organizacional con los objetivos generales en seguridad y salud en el trabajo y procesos administrativos</t>
  </si>
  <si>
    <t>Desarrollo de las matrices  FODA ,POAM y PCI</t>
  </si>
  <si>
    <t xml:space="preserve">Implementación de una cuadro de mando Integral (KPI´S) </t>
  </si>
  <si>
    <t>Creación de la ficha técnica de los indicadores
Definición de metas por indicador
ingreso de la información obtenida
Creación de Tableros de control 
Interconexión entre la base de datos y el tablero de control</t>
  </si>
  <si>
    <t xml:space="preserve">Matriz acciones de mejora para la articulación de la seguridad y salud en el trabajo, con los diferentes procesos administrativos, de acuerdo a su nivel de prioridad  </t>
  </si>
  <si>
    <t>Revisión de todas las políticas actuales de la compañía que permita validar si la compañía esta enfocada en la gestión de crisis por riesgo operativo, financiero y/o reputacional.</t>
  </si>
  <si>
    <t xml:space="preserve">Revisión del funcionamiento actual del plan de contingencia de la compañía, el cual permita validar  si esta articulado con el plan de contingencia del procesos de seguridad y salud en el trabajo, así como de los demás procesos administrativos </t>
  </si>
  <si>
    <t>Diagnostico que permita validar  como se encuentra  en la actualidad articulado el sistema de gestión de seguridad y salud en el trabajo y los procesos administraticos con el programa de continuidad de negocio.</t>
  </si>
  <si>
    <t>Implementar las actividades programadas en el  análisis de  las mejoras planificadas en seguriddad y salud en el trabajo como en los procesos administrativos,  para el  fortalecimiento de  la gestión de la seguridad y salud en el trabajo.</t>
  </si>
  <si>
    <t xml:space="preserve">Planeación estratégica de Consultoría </t>
  </si>
  <si>
    <t xml:space="preserve">Definición de metodología  a utilizar </t>
  </si>
  <si>
    <t>Plantear acciones  claves  para abordar las deficiencias identificadas</t>
  </si>
  <si>
    <t xml:space="preserve">Listado de  priorización de las acciones claves junto con el plan de trabajo y cronograma de cumplimiento </t>
  </si>
  <si>
    <t>Desarrollar un plan estratégico  integral entre los procesos administrativos alineados a la gestión en seguridad y salud en el trabajo.</t>
  </si>
  <si>
    <t>Revisión de la autoevaluación de seguridad y salud en el trabajo para la identificación de desviaciones frente los procesos administrativos alineados a la gestión en seguridad y salud en el trabajo.</t>
  </si>
  <si>
    <t>Realización de un análisis del estado actual  de la gestión de crisis por riesgo operativo, financiero y/o reputacional en los proceso administrativos alineados a la gestión de seguridad y salud en el trabajo.</t>
  </si>
  <si>
    <t>Elaboración de un análisis de la cultura organizacional frente a los procesos administrativos alineados a seguridad y salud en el trabajo.</t>
  </si>
  <si>
    <t>Identificación de  áreas de mejora y puntos críticos que requieren atención en los procesos administrativos alineados a la gestión en seguridad y salud en el trabajo.</t>
  </si>
  <si>
    <t>Elaboración y/o modificación de los  objetivos en los procesos administrativos alineados a la gestión en seguridad y salud en el trabajo.</t>
  </si>
  <si>
    <t xml:space="preserve">Ingeniero Industrial Especialista en Gerencia de Riesgos Laborales
</t>
  </si>
  <si>
    <t>Aplicación de estudio  de  métodos y tiempos  que permita realizar la potencialización en los  procesos administrativos alineados a la gestión en seguridad y salud en el trabajo.</t>
  </si>
  <si>
    <t xml:space="preserve">Ingeniero Industrial Especialista en Gerencia de Riesgos Laborales
Ingeniero en Higiene y Seguridad Industrial Especialista en Gerencia de Riesgos Laborales </t>
  </si>
  <si>
    <t>Aplicación de  una encuesta con lideres de procesos administrativos y/o operativos  alineados a la gestión en seguridad y salud en el trabajo con la finalidad de identificar desviaciones.</t>
  </si>
  <si>
    <t xml:space="preserve">Psicóloga Especialista en Gerencia de Riesgos Laborales 
Ingeniero en Higiene y Seguridad Industrial Especialista en Gerencia de Riesgos Laborales </t>
  </si>
  <si>
    <t xml:space="preserve">Implementación de un cuadro de mando Integral (KPI´S) </t>
  </si>
  <si>
    <t>ESTRATEGIA</t>
  </si>
  <si>
    <t>METAS</t>
  </si>
  <si>
    <t>INDICADORES</t>
  </si>
  <si>
    <t>MEDIDA DEL INDICADOR</t>
  </si>
  <si>
    <t>RESPONSABLE</t>
  </si>
  <si>
    <t>ACCIONES</t>
  </si>
  <si>
    <t>RECURSOS</t>
  </si>
  <si>
    <t>PLAZO - AÑO X</t>
  </si>
  <si>
    <t>ENE</t>
  </si>
  <si>
    <t>FEB</t>
  </si>
  <si>
    <t>MAR</t>
  </si>
  <si>
    <t>ABR</t>
  </si>
  <si>
    <t>MAY</t>
  </si>
  <si>
    <t>JUN</t>
  </si>
  <si>
    <t>JUL</t>
  </si>
  <si>
    <t>AGO</t>
  </si>
  <si>
    <t>SEP</t>
  </si>
  <si>
    <t>OCT</t>
  </si>
  <si>
    <t>NOV</t>
  </si>
  <si>
    <t>DIC</t>
  </si>
  <si>
    <t>Archivo Realizado Por: Ingeniero Amauri Guevara León</t>
  </si>
  <si>
    <t>aguel5@hotmail.com</t>
  </si>
  <si>
    <t>www.qmtltda.com</t>
  </si>
  <si>
    <t>FORMATO LEAN CANVA</t>
  </si>
  <si>
    <t>Problema</t>
  </si>
  <si>
    <t>Solución</t>
  </si>
  <si>
    <t>Propuesta de Valor</t>
  </si>
  <si>
    <t>Ventaja Especial</t>
  </si>
  <si>
    <t xml:space="preserve"> Segmento Clientes</t>
  </si>
  <si>
    <t>Metricas Clave</t>
  </si>
  <si>
    <t>Flujo de Ingresos</t>
  </si>
  <si>
    <t>Estructura de COSTOS</t>
  </si>
  <si>
    <t>Fuentes de INGRESO</t>
  </si>
  <si>
    <t>Fases</t>
  </si>
  <si>
    <t>1
PEI</t>
  </si>
  <si>
    <t>2
CMI</t>
  </si>
  <si>
    <t>Elaborar un mecanismo de control interno de los procesos administrativos alineados a la gestión en seguridad y salud en el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</si>
</sst>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quot;$&quot;#,##0.00"/>
    <numFmt numFmtId="165" formatCode="&quot;$&quot;\ #,##0.00"/>
  </numFmts>
  <fonts count="29">
    <font>
      <sz val="12"/>
      <color theme="1"/>
      <name val="Aptos Narrow"/>
      <family val="2"/>
      <scheme val="minor"/>
    </font>
    <font>
      <sz val="12"/>
      <color theme="1"/>
      <name val="Aptos Narrow"/>
      <family val="2"/>
      <scheme val="minor"/>
    </font>
    <font>
      <b/>
      <sz val="14"/>
      <name val="Arial"/>
      <family val="2"/>
    </font>
    <font>
      <sz val="10"/>
      <name val="Arial"/>
      <family val="2"/>
    </font>
    <font>
      <u/>
      <sz val="12"/>
      <color theme="10"/>
      <name val="Aptos Narrow"/>
      <family val="2"/>
      <scheme val="minor"/>
    </font>
    <font>
      <b/>
      <sz val="20"/>
      <name val="Aptos Narrow"/>
      <family val="2"/>
      <scheme val="minor"/>
    </font>
    <font>
      <b/>
      <sz val="12"/>
      <name val="Aptos Narrow"/>
      <family val="2"/>
      <scheme val="minor"/>
    </font>
    <font>
      <b/>
      <sz val="18"/>
      <name val="Aptos Narrow"/>
      <family val="2"/>
      <scheme val="minor"/>
    </font>
    <font>
      <sz val="11"/>
      <name val="Aptos Narrow"/>
      <family val="2"/>
      <scheme val="minor"/>
    </font>
    <font>
      <sz val="11"/>
      <name val="Arial"/>
      <family val="2"/>
    </font>
    <font>
      <u/>
      <sz val="11"/>
      <name val="Arial"/>
      <family val="2"/>
    </font>
    <font>
      <b/>
      <sz val="11"/>
      <color theme="1"/>
      <name val="Aptos Narrow"/>
      <family val="2"/>
      <scheme val="minor"/>
    </font>
    <font>
      <sz val="9"/>
      <color rgb="FF000000"/>
      <name val="Tahoma"/>
      <family val="2"/>
    </font>
    <font>
      <b/>
      <sz val="9"/>
      <color rgb="FF000000"/>
      <name val="Tahoma"/>
      <family val="2"/>
    </font>
    <font>
      <b/>
      <sz val="8"/>
      <color rgb="FF000000"/>
      <name val="Tahoma"/>
      <family val="2"/>
    </font>
    <font>
      <sz val="8"/>
      <color rgb="FF000000"/>
      <name val="Tahoma"/>
      <family val="2"/>
    </font>
    <font>
      <sz val="12"/>
      <color theme="1"/>
      <name val="Arial"/>
      <family val="2"/>
    </font>
    <font>
      <sz val="11"/>
      <name val="Tahoma"/>
      <family val="2"/>
    </font>
    <font>
      <b/>
      <sz val="18"/>
      <name val="Arial"/>
      <family val="2"/>
    </font>
    <font>
      <sz val="12"/>
      <color theme="1"/>
      <name val="Calibri"/>
      <family val="2"/>
    </font>
    <font>
      <b/>
      <sz val="10"/>
      <color rgb="FF000000"/>
      <name val="Calibri"/>
      <family val="2"/>
    </font>
    <font>
      <sz val="8"/>
      <color rgb="FF000000"/>
      <name val="Calibri"/>
      <family val="2"/>
    </font>
    <font>
      <b/>
      <sz val="12"/>
      <name val="Calibri"/>
      <family val="2"/>
    </font>
    <font>
      <sz val="10"/>
      <name val="Calibri"/>
      <family val="2"/>
    </font>
    <font>
      <b/>
      <sz val="10"/>
      <name val="Calibri"/>
      <family val="2"/>
    </font>
    <font>
      <sz val="12"/>
      <color rgb="FF000000"/>
      <name val="Calibri"/>
      <family val="2"/>
    </font>
    <font>
      <sz val="12"/>
      <name val="Calibri"/>
      <family val="2"/>
    </font>
    <font>
      <b/>
      <sz val="12"/>
      <color rgb="FF000000"/>
      <name val="Calibri"/>
      <family val="2"/>
    </font>
    <font>
      <b/>
      <sz val="12"/>
      <color theme="1"/>
      <name val="Calibri"/>
      <family val="2"/>
    </font>
  </fonts>
  <fills count="17">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rgb="FFEBF1DE"/>
        <bgColor rgb="FFEBF1DE"/>
      </patternFill>
    </fill>
    <fill>
      <patternFill patternType="solid">
        <fgColor theme="0"/>
        <bgColor indexed="64"/>
      </patternFill>
    </fill>
    <fill>
      <patternFill patternType="solid">
        <fgColor theme="6" tint="0.79998168889431442"/>
        <bgColor indexed="64"/>
      </patternFill>
    </fill>
    <fill>
      <patternFill patternType="solid">
        <fgColor theme="3" tint="0.89999084444715716"/>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rgb="FFCAEEF8"/>
        <bgColor indexed="64"/>
      </patternFill>
    </fill>
    <fill>
      <patternFill patternType="solid">
        <fgColor rgb="FFFFC000"/>
        <bgColor indexed="64"/>
      </patternFill>
    </fill>
    <fill>
      <patternFill patternType="solid">
        <fgColor rgb="FFFAF9D8"/>
        <bgColor indexed="64"/>
      </patternFill>
    </fill>
    <fill>
      <patternFill patternType="solid">
        <fgColor rgb="FFF2CEEF"/>
        <bgColor indexed="64"/>
      </patternFill>
    </fill>
    <fill>
      <patternFill patternType="solid">
        <fgColor theme="7"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thin">
        <color theme="0" tint="-0.24994659260841701"/>
      </right>
      <top/>
      <bottom/>
      <diagonal/>
    </border>
    <border>
      <left/>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style="medium">
        <color auto="1"/>
      </top>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indexed="64"/>
      </right>
      <top style="thin">
        <color indexed="64"/>
      </top>
      <bottom/>
      <diagonal/>
    </border>
    <border>
      <left/>
      <right/>
      <top/>
      <bottom style="thin">
        <color indexed="64"/>
      </bottom>
      <diagonal/>
    </border>
    <border>
      <left/>
      <right/>
      <top style="thin">
        <color rgb="FF000000"/>
      </top>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rgb="FF000000"/>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7" fillId="6" borderId="0" applyFont="0" applyBorder="0" applyAlignment="0"/>
  </cellStyleXfs>
  <cellXfs count="279">
    <xf numFmtId="0" fontId="0" fillId="0" borderId="0" xfId="0"/>
    <xf numFmtId="0" fontId="3" fillId="0" borderId="0" xfId="0" applyFont="1"/>
    <xf numFmtId="0" fontId="0" fillId="0" borderId="0" xfId="0" applyAlignment="1" applyProtection="1">
      <alignment horizontal="center" wrapText="1"/>
      <protection locked="0"/>
    </xf>
    <xf numFmtId="0" fontId="0" fillId="0" borderId="1"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1" fillId="0" borderId="0" xfId="0" applyFont="1" applyAlignment="1" applyProtection="1">
      <alignment horizontal="center" wrapText="1"/>
      <protection locked="0"/>
    </xf>
    <xf numFmtId="0" fontId="4" fillId="0" borderId="0" xfId="3" applyAlignment="1" applyProtection="1">
      <alignment horizontal="center" wrapText="1"/>
      <protection locked="0"/>
    </xf>
    <xf numFmtId="0" fontId="9" fillId="0" borderId="1" xfId="3" applyFont="1" applyFill="1" applyBorder="1" applyAlignment="1" applyProtection="1">
      <alignment horizontal="center" vertical="center" wrapText="1"/>
      <protection locked="0"/>
    </xf>
    <xf numFmtId="0" fontId="10" fillId="0" borderId="1" xfId="3" applyFont="1" applyFill="1" applyBorder="1" applyAlignment="1" applyProtection="1">
      <alignment horizontal="center" vertical="center" wrapText="1"/>
      <protection locked="0"/>
    </xf>
    <xf numFmtId="164" fontId="9" fillId="0" borderId="1" xfId="3" applyNumberFormat="1" applyFont="1" applyFill="1" applyBorder="1" applyAlignment="1" applyProtection="1">
      <alignment horizontal="center" vertical="center" wrapText="1"/>
      <protection locked="0"/>
    </xf>
    <xf numFmtId="0" fontId="4" fillId="0" borderId="1" xfId="3" applyFill="1" applyBorder="1" applyAlignment="1" applyProtection="1">
      <alignment horizontal="center" vertical="center" wrapText="1"/>
      <protection locked="0"/>
    </xf>
    <xf numFmtId="0" fontId="8" fillId="0" borderId="1" xfId="0" applyFont="1" applyBorder="1" applyAlignment="1">
      <alignment horizontal="center" vertical="center" textRotation="90"/>
    </xf>
    <xf numFmtId="0" fontId="3" fillId="0" borderId="0" xfId="0" applyFont="1" applyProtection="1">
      <protection locked="0"/>
    </xf>
    <xf numFmtId="0" fontId="16" fillId="0" borderId="0" xfId="0" applyFont="1"/>
    <xf numFmtId="0" fontId="3" fillId="0" borderId="17" xfId="0" applyFont="1" applyBorder="1"/>
    <xf numFmtId="0" fontId="18" fillId="0" borderId="0" xfId="0" applyFont="1" applyProtection="1">
      <protection locked="0"/>
    </xf>
    <xf numFmtId="0" fontId="19" fillId="0" borderId="0" xfId="0" applyFont="1"/>
    <xf numFmtId="0" fontId="20" fillId="0" borderId="0" xfId="0" applyFont="1"/>
    <xf numFmtId="41" fontId="19" fillId="0" borderId="0" xfId="0" applyNumberFormat="1" applyFont="1"/>
    <xf numFmtId="0" fontId="21" fillId="0" borderId="0" xfId="0" applyFont="1"/>
    <xf numFmtId="0" fontId="23" fillId="0" borderId="1" xfId="0" applyFont="1" applyBorder="1" applyAlignment="1">
      <alignment horizontal="left" vertical="center" wrapText="1"/>
    </xf>
    <xf numFmtId="0" fontId="23" fillId="0" borderId="1" xfId="0" applyFont="1" applyBorder="1" applyAlignment="1">
      <alignment horizontal="center" vertical="center" wrapText="1"/>
    </xf>
    <xf numFmtId="41" fontId="23" fillId="0" borderId="1" xfId="0" applyNumberFormat="1" applyFont="1" applyBorder="1" applyAlignment="1">
      <alignment horizontal="left" vertical="center" wrapText="1"/>
    </xf>
    <xf numFmtId="0" fontId="21" fillId="0" borderId="1" xfId="0" applyFont="1" applyBorder="1"/>
    <xf numFmtId="0" fontId="23" fillId="0" borderId="5" xfId="0" applyFont="1" applyBorder="1" applyAlignment="1">
      <alignment horizontal="center" vertical="center" wrapText="1"/>
    </xf>
    <xf numFmtId="0" fontId="23" fillId="0" borderId="1" xfId="0" applyFont="1" applyBorder="1" applyAlignment="1">
      <alignment vertical="center" wrapText="1"/>
    </xf>
    <xf numFmtId="0" fontId="23" fillId="0" borderId="6" xfId="0" applyFont="1" applyBorder="1"/>
    <xf numFmtId="0" fontId="23" fillId="0" borderId="0" xfId="0" applyFont="1"/>
    <xf numFmtId="41" fontId="19" fillId="0" borderId="0" xfId="1" applyFont="1" applyFill="1" applyAlignment="1"/>
    <xf numFmtId="0" fontId="24" fillId="0" borderId="6" xfId="0" applyFont="1" applyBorder="1"/>
    <xf numFmtId="0" fontId="24" fillId="0" borderId="0" xfId="0" applyFont="1"/>
    <xf numFmtId="0" fontId="20" fillId="3" borderId="0" xfId="0" applyFont="1" applyFill="1"/>
    <xf numFmtId="41" fontId="20" fillId="3" borderId="0" xfId="0" applyNumberFormat="1" applyFont="1" applyFill="1"/>
    <xf numFmtId="9" fontId="19" fillId="0" borderId="0" xfId="0" applyNumberFormat="1" applyFont="1"/>
    <xf numFmtId="0" fontId="23" fillId="0" borderId="0" xfId="0" applyFont="1" applyAlignment="1">
      <alignment horizontal="left" vertical="center" wrapText="1"/>
    </xf>
    <xf numFmtId="41" fontId="23" fillId="0" borderId="0" xfId="1" applyFont="1" applyFill="1" applyBorder="1" applyAlignment="1">
      <alignment horizontal="left" vertical="center" wrapText="1"/>
    </xf>
    <xf numFmtId="0" fontId="23" fillId="0" borderId="0" xfId="0" applyFont="1" applyAlignment="1">
      <alignment vertical="center" wrapText="1"/>
    </xf>
    <xf numFmtId="41" fontId="23" fillId="0" borderId="0" xfId="0" applyNumberFormat="1" applyFont="1" applyAlignment="1">
      <alignment horizontal="left" vertical="center" wrapText="1"/>
    </xf>
    <xf numFmtId="41" fontId="19" fillId="0" borderId="0" xfId="1" applyFont="1" applyBorder="1" applyAlignment="1"/>
    <xf numFmtId="0" fontId="23" fillId="0" borderId="7" xfId="0" applyFont="1" applyBorder="1"/>
    <xf numFmtId="0" fontId="23" fillId="0" borderId="8" xfId="0" applyFont="1" applyBorder="1"/>
    <xf numFmtId="9" fontId="19" fillId="0" borderId="0" xfId="2" applyFont="1" applyAlignment="1"/>
    <xf numFmtId="0" fontId="26" fillId="0" borderId="1" xfId="0" applyFont="1" applyBorder="1" applyAlignment="1">
      <alignment horizontal="left" vertical="center" wrapText="1"/>
    </xf>
    <xf numFmtId="0" fontId="19" fillId="0" borderId="0" xfId="0" applyFont="1" applyAlignment="1">
      <alignment horizontal="left" vertical="center"/>
    </xf>
    <xf numFmtId="16" fontId="25" fillId="0" borderId="1" xfId="0" applyNumberFormat="1" applyFont="1" applyBorder="1" applyAlignment="1">
      <alignment horizontal="left" vertical="center"/>
    </xf>
    <xf numFmtId="0" fontId="27" fillId="0" borderId="0" xfId="0" applyFont="1" applyAlignment="1">
      <alignment horizontal="left" vertical="center"/>
    </xf>
    <xf numFmtId="0" fontId="26" fillId="0" borderId="2" xfId="0" applyFont="1" applyBorder="1" applyAlignment="1">
      <alignment horizontal="left" vertical="center" wrapText="1"/>
    </xf>
    <xf numFmtId="0" fontId="26" fillId="0" borderId="4" xfId="0" applyFont="1" applyBorder="1" applyAlignment="1">
      <alignment horizontal="left" vertical="center" wrapText="1"/>
    </xf>
    <xf numFmtId="0" fontId="19" fillId="7" borderId="0" xfId="0" applyFont="1" applyFill="1"/>
    <xf numFmtId="0" fontId="26" fillId="0" borderId="5" xfId="0" applyFont="1" applyBorder="1" applyAlignment="1">
      <alignment horizontal="left" vertical="center" wrapText="1"/>
    </xf>
    <xf numFmtId="0" fontId="26" fillId="0" borderId="22" xfId="0" applyFont="1" applyBorder="1" applyAlignment="1">
      <alignment horizontal="left" vertical="center" wrapText="1"/>
    </xf>
    <xf numFmtId="0" fontId="26" fillId="0" borderId="24" xfId="0" applyFont="1" applyBorder="1" applyAlignment="1">
      <alignment horizontal="left" vertical="center" wrapText="1"/>
    </xf>
    <xf numFmtId="0" fontId="26" fillId="0" borderId="4" xfId="0" applyFont="1" applyBorder="1" applyAlignment="1">
      <alignment horizontal="center" vertical="center" wrapText="1"/>
    </xf>
    <xf numFmtId="16" fontId="25" fillId="0" borderId="5" xfId="0" applyNumberFormat="1" applyFont="1" applyBorder="1" applyAlignment="1">
      <alignment horizontal="left" vertical="center"/>
    </xf>
    <xf numFmtId="0" fontId="23" fillId="0" borderId="4" xfId="0" applyFont="1" applyBorder="1" applyAlignment="1">
      <alignment horizontal="left" vertical="center" wrapText="1"/>
    </xf>
    <xf numFmtId="0" fontId="23" fillId="0" borderId="4" xfId="0" applyFont="1" applyBorder="1" applyAlignment="1">
      <alignment horizontal="center" vertical="center" wrapText="1"/>
    </xf>
    <xf numFmtId="41" fontId="23" fillId="0" borderId="4" xfId="0" applyNumberFormat="1" applyFont="1" applyBorder="1" applyAlignment="1">
      <alignment horizontal="left" vertical="center" wrapText="1"/>
    </xf>
    <xf numFmtId="0" fontId="21" fillId="7" borderId="0" xfId="0" applyFont="1" applyFill="1"/>
    <xf numFmtId="41" fontId="19" fillId="7" borderId="0" xfId="0" applyNumberFormat="1" applyFont="1" applyFill="1"/>
    <xf numFmtId="0" fontId="27" fillId="7" borderId="0" xfId="0" applyFont="1" applyFill="1"/>
    <xf numFmtId="41" fontId="27" fillId="7" borderId="0" xfId="1" applyFont="1" applyFill="1" applyAlignment="1"/>
    <xf numFmtId="0" fontId="25" fillId="7" borderId="0" xfId="0" applyFont="1" applyFill="1"/>
    <xf numFmtId="0" fontId="25" fillId="7" borderId="0" xfId="0" applyFont="1" applyFill="1" applyAlignment="1">
      <alignment horizontal="left" indent="1"/>
    </xf>
    <xf numFmtId="0" fontId="25" fillId="7" borderId="0" xfId="0" applyFont="1" applyFill="1" applyAlignment="1">
      <alignment horizontal="left" vertical="top" indent="1"/>
    </xf>
    <xf numFmtId="0" fontId="26" fillId="0" borderId="1" xfId="0" applyFont="1" applyBorder="1" applyAlignment="1">
      <alignment horizontal="center" vertical="center" wrapText="1"/>
    </xf>
    <xf numFmtId="0" fontId="26" fillId="0" borderId="25" xfId="0" applyFont="1" applyBorder="1" applyAlignment="1">
      <alignment horizontal="left" vertical="center" wrapText="1"/>
    </xf>
    <xf numFmtId="0" fontId="26" fillId="0" borderId="29" xfId="0" applyFont="1" applyBorder="1" applyAlignment="1">
      <alignment vertical="center" wrapText="1"/>
    </xf>
    <xf numFmtId="0" fontId="26" fillId="0" borderId="1" xfId="0" applyFont="1" applyBorder="1" applyAlignment="1">
      <alignment vertical="center" wrapText="1"/>
    </xf>
    <xf numFmtId="0" fontId="19" fillId="0" borderId="1" xfId="0" applyFont="1" applyBorder="1" applyAlignment="1">
      <alignment vertical="center" wrapText="1"/>
    </xf>
    <xf numFmtId="0" fontId="19" fillId="0" borderId="0" xfId="0" applyFont="1" applyAlignment="1">
      <alignment vertical="center"/>
    </xf>
    <xf numFmtId="0" fontId="21" fillId="0" borderId="1" xfId="0" applyFont="1" applyBorder="1" applyAlignment="1">
      <alignment vertical="center"/>
    </xf>
    <xf numFmtId="0" fontId="26" fillId="0" borderId="27" xfId="0" applyFont="1" applyBorder="1" applyAlignment="1">
      <alignment horizontal="left" vertical="center" wrapText="1"/>
    </xf>
    <xf numFmtId="0" fontId="19" fillId="7" borderId="0" xfId="0" applyFont="1" applyFill="1" applyAlignment="1">
      <alignment horizontal="left" vertical="center"/>
    </xf>
    <xf numFmtId="0" fontId="27" fillId="7" borderId="0" xfId="0" applyFont="1" applyFill="1" applyAlignment="1">
      <alignment horizontal="left" vertical="center"/>
    </xf>
    <xf numFmtId="0" fontId="19" fillId="7" borderId="0" xfId="0" applyFont="1" applyFill="1" applyAlignment="1">
      <alignment vertical="center"/>
    </xf>
    <xf numFmtId="0" fontId="26" fillId="0" borderId="28" xfId="0" applyFont="1" applyBorder="1" applyAlignment="1">
      <alignment horizontal="left" vertical="center" wrapText="1"/>
    </xf>
    <xf numFmtId="16" fontId="27" fillId="0" borderId="1" xfId="0" applyNumberFormat="1" applyFont="1" applyBorder="1" applyAlignment="1">
      <alignment horizontal="center" vertical="center"/>
    </xf>
    <xf numFmtId="0" fontId="27" fillId="7" borderId="1" xfId="0" applyFont="1" applyFill="1" applyBorder="1" applyAlignment="1">
      <alignment horizontal="center" vertical="center"/>
    </xf>
    <xf numFmtId="0" fontId="25" fillId="9" borderId="1" xfId="0" applyFont="1" applyFill="1" applyBorder="1" applyAlignment="1">
      <alignment vertical="center" wrapText="1"/>
    </xf>
    <xf numFmtId="0" fontId="19" fillId="9" borderId="1" xfId="0" applyFont="1" applyFill="1" applyBorder="1" applyAlignment="1">
      <alignment vertical="center" wrapText="1"/>
    </xf>
    <xf numFmtId="0" fontId="26" fillId="9" borderId="1" xfId="0" applyFont="1" applyFill="1" applyBorder="1" applyAlignment="1">
      <alignment vertical="center" wrapText="1"/>
    </xf>
    <xf numFmtId="0" fontId="26" fillId="9" borderId="1" xfId="0" applyFont="1" applyFill="1" applyBorder="1" applyAlignment="1">
      <alignment horizontal="center" vertical="center" wrapText="1"/>
    </xf>
    <xf numFmtId="0" fontId="26" fillId="8" borderId="1" xfId="0" applyFont="1" applyFill="1" applyBorder="1" applyAlignment="1">
      <alignment horizontal="left" vertical="center" wrapText="1"/>
    </xf>
    <xf numFmtId="0" fontId="26" fillId="11" borderId="1" xfId="0" applyFont="1" applyFill="1" applyBorder="1" applyAlignment="1">
      <alignment vertical="center" wrapText="1"/>
    </xf>
    <xf numFmtId="0" fontId="19" fillId="8" borderId="1" xfId="0" applyFont="1" applyFill="1" applyBorder="1" applyAlignment="1">
      <alignment vertical="center" wrapText="1"/>
    </xf>
    <xf numFmtId="0" fontId="26" fillId="8" borderId="1" xfId="0" applyFont="1" applyFill="1" applyBorder="1" applyAlignment="1">
      <alignment horizontal="center" vertical="center" wrapText="1"/>
    </xf>
    <xf numFmtId="0" fontId="27" fillId="12" borderId="1" xfId="0" applyFont="1" applyFill="1" applyBorder="1" applyAlignment="1">
      <alignment horizontal="center" vertical="center"/>
    </xf>
    <xf numFmtId="0" fontId="26" fillId="9" borderId="1" xfId="0" applyFont="1" applyFill="1" applyBorder="1" applyAlignment="1">
      <alignment horizontal="left" vertical="center" wrapText="1"/>
    </xf>
    <xf numFmtId="0" fontId="26" fillId="11" borderId="1" xfId="0" applyFont="1" applyFill="1" applyBorder="1" applyAlignment="1">
      <alignment horizontal="left" vertical="center" wrapText="1"/>
    </xf>
    <xf numFmtId="0" fontId="25" fillId="0" borderId="5" xfId="0" applyFont="1" applyBorder="1" applyAlignment="1">
      <alignment vertical="center" wrapText="1"/>
    </xf>
    <xf numFmtId="16" fontId="27" fillId="0" borderId="5" xfId="0" applyNumberFormat="1" applyFont="1" applyBorder="1" applyAlignment="1">
      <alignment horizontal="center" vertical="center"/>
    </xf>
    <xf numFmtId="0" fontId="22" fillId="7" borderId="22" xfId="0" applyFont="1" applyFill="1" applyBorder="1" applyAlignment="1">
      <alignment horizontal="center" vertical="center"/>
    </xf>
    <xf numFmtId="0" fontId="25" fillId="9" borderId="1" xfId="0" applyFont="1" applyFill="1" applyBorder="1"/>
    <xf numFmtId="0" fontId="25" fillId="13" borderId="1" xfId="0" applyFont="1" applyFill="1" applyBorder="1"/>
    <xf numFmtId="0" fontId="25" fillId="8" borderId="1" xfId="0" applyFont="1" applyFill="1" applyBorder="1"/>
    <xf numFmtId="0" fontId="27" fillId="11" borderId="0" xfId="0" applyFont="1" applyFill="1" applyAlignment="1">
      <alignment horizontal="left" vertical="center"/>
    </xf>
    <xf numFmtId="0" fontId="26" fillId="14" borderId="1" xfId="0" applyFont="1" applyFill="1" applyBorder="1" applyAlignment="1">
      <alignment horizontal="left" vertical="center" wrapText="1"/>
    </xf>
    <xf numFmtId="0" fontId="26" fillId="14" borderId="1" xfId="0" applyFont="1" applyFill="1" applyBorder="1" applyAlignment="1">
      <alignment horizontal="left" vertical="center"/>
    </xf>
    <xf numFmtId="165" fontId="19" fillId="7" borderId="0" xfId="0" applyNumberFormat="1" applyFont="1" applyFill="1"/>
    <xf numFmtId="165" fontId="25" fillId="7" borderId="0" xfId="0" applyNumberFormat="1" applyFont="1" applyFill="1"/>
    <xf numFmtId="165" fontId="19" fillId="0" borderId="0" xfId="0" applyNumberFormat="1" applyFont="1"/>
    <xf numFmtId="165" fontId="22" fillId="9" borderId="1" xfId="0" applyNumberFormat="1" applyFont="1" applyFill="1" applyBorder="1" applyAlignment="1">
      <alignment horizontal="center" vertical="center" wrapText="1"/>
    </xf>
    <xf numFmtId="165" fontId="22" fillId="8" borderId="1" xfId="0" applyNumberFormat="1" applyFont="1" applyFill="1" applyBorder="1" applyAlignment="1">
      <alignment horizontal="center" vertical="center" wrapText="1"/>
    </xf>
    <xf numFmtId="165" fontId="28" fillId="7" borderId="0" xfId="0" applyNumberFormat="1" applyFont="1" applyFill="1"/>
    <xf numFmtId="0" fontId="25" fillId="9" borderId="1" xfId="0" applyFont="1" applyFill="1" applyBorder="1" applyAlignment="1">
      <alignment horizontal="left" vertical="center" wrapText="1"/>
    </xf>
    <xf numFmtId="0" fontId="19" fillId="7" borderId="1" xfId="0" applyFont="1" applyFill="1" applyBorder="1" applyAlignment="1">
      <alignment vertical="center" wrapText="1"/>
    </xf>
    <xf numFmtId="0" fontId="25" fillId="7" borderId="1" xfId="0" applyFont="1" applyFill="1" applyBorder="1" applyAlignment="1">
      <alignment horizontal="left" vertical="center" wrapText="1"/>
    </xf>
    <xf numFmtId="0" fontId="26" fillId="7" borderId="1" xfId="0" applyFont="1" applyFill="1" applyBorder="1" applyAlignment="1">
      <alignment horizontal="left" vertical="center" wrapText="1"/>
    </xf>
    <xf numFmtId="0" fontId="26" fillId="7" borderId="1" xfId="0" applyFont="1" applyFill="1" applyBorder="1" applyAlignment="1">
      <alignment horizontal="center" vertical="center" wrapText="1"/>
    </xf>
    <xf numFmtId="165" fontId="22" fillId="7" borderId="1" xfId="0" applyNumberFormat="1" applyFont="1" applyFill="1" applyBorder="1" applyAlignment="1">
      <alignment horizontal="center" vertical="center" wrapText="1"/>
    </xf>
    <xf numFmtId="0" fontId="25" fillId="7" borderId="1" xfId="0" applyFont="1" applyFill="1" applyBorder="1"/>
    <xf numFmtId="0" fontId="26" fillId="7" borderId="1" xfId="0" applyFont="1" applyFill="1" applyBorder="1" applyAlignment="1">
      <alignment vertical="center" wrapText="1"/>
    </xf>
    <xf numFmtId="0" fontId="26" fillId="7" borderId="35" xfId="0" applyFont="1" applyFill="1" applyBorder="1" applyAlignment="1">
      <alignment vertical="center" wrapText="1"/>
    </xf>
    <xf numFmtId="0" fontId="26" fillId="7" borderId="1" xfId="0" applyFont="1" applyFill="1" applyBorder="1" applyAlignment="1">
      <alignment horizontal="left" vertical="center"/>
    </xf>
    <xf numFmtId="0" fontId="19" fillId="0" borderId="1" xfId="0" applyFont="1" applyBorder="1" applyAlignment="1">
      <alignment horizontal="center" vertical="center"/>
    </xf>
    <xf numFmtId="0" fontId="19" fillId="0" borderId="0" xfId="0" applyFont="1" applyAlignment="1">
      <alignment vertical="center" wrapText="1"/>
    </xf>
    <xf numFmtId="0" fontId="25" fillId="0" borderId="3" xfId="0" applyFont="1" applyBorder="1" applyAlignment="1">
      <alignment horizontal="left" vertical="center" wrapText="1"/>
    </xf>
    <xf numFmtId="0" fontId="22" fillId="2" borderId="22" xfId="0" applyFont="1" applyFill="1" applyBorder="1" applyAlignment="1">
      <alignment horizontal="left" vertical="center"/>
    </xf>
    <xf numFmtId="0" fontId="22" fillId="3" borderId="22" xfId="0" applyFont="1" applyFill="1" applyBorder="1" applyAlignment="1">
      <alignment horizontal="left" vertical="center"/>
    </xf>
    <xf numFmtId="0" fontId="19" fillId="0" borderId="26" xfId="0" applyFont="1" applyBorder="1" applyAlignment="1">
      <alignment horizontal="center" vertical="center" wrapText="1"/>
    </xf>
    <xf numFmtId="0" fontId="19" fillId="0" borderId="27" xfId="0" applyFont="1" applyBorder="1" applyAlignment="1">
      <alignment horizontal="center" vertical="center" wrapText="1"/>
    </xf>
    <xf numFmtId="0" fontId="26" fillId="0" borderId="22" xfId="0" applyFont="1" applyBorder="1" applyAlignment="1">
      <alignment horizontal="center" vertical="center" wrapText="1"/>
    </xf>
    <xf numFmtId="0" fontId="27" fillId="4" borderId="0" xfId="0" applyFont="1" applyFill="1" applyAlignment="1">
      <alignment horizontal="left" vertical="center"/>
    </xf>
    <xf numFmtId="0" fontId="27" fillId="5" borderId="0" xfId="0" applyFont="1" applyFill="1" applyAlignment="1">
      <alignment horizontal="left" vertical="center"/>
    </xf>
    <xf numFmtId="0" fontId="26" fillId="0" borderId="3" xfId="0" applyFont="1" applyBorder="1" applyAlignment="1">
      <alignment horizontal="left" vertical="center" wrapText="1"/>
    </xf>
    <xf numFmtId="0" fontId="22" fillId="3" borderId="25" xfId="0" applyFont="1" applyFill="1" applyBorder="1" applyAlignment="1">
      <alignment horizontal="center" vertical="center"/>
    </xf>
    <xf numFmtId="0" fontId="22" fillId="3" borderId="8" xfId="0" applyFont="1" applyFill="1" applyBorder="1" applyAlignment="1">
      <alignment horizontal="center" vertical="center"/>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 xfId="0" applyFont="1" applyBorder="1" applyAlignment="1">
      <alignment horizontal="center" vertical="center" wrapText="1"/>
    </xf>
    <xf numFmtId="0" fontId="25" fillId="0" borderId="23" xfId="0" applyFont="1" applyBorder="1" applyAlignment="1">
      <alignment horizontal="left" vertical="center" wrapText="1"/>
    </xf>
    <xf numFmtId="0" fontId="25" fillId="0" borderId="4" xfId="0" applyFont="1" applyBorder="1" applyAlignment="1">
      <alignment horizontal="left" vertical="center" wrapText="1"/>
    </xf>
    <xf numFmtId="0" fontId="26" fillId="0" borderId="28" xfId="0" applyFont="1" applyBorder="1" applyAlignment="1">
      <alignment horizontal="left" vertical="center" wrapText="1"/>
    </xf>
    <xf numFmtId="0" fontId="26" fillId="0" borderId="4" xfId="0" applyFont="1" applyBorder="1" applyAlignment="1">
      <alignment horizontal="left" vertical="center" wrapText="1"/>
    </xf>
    <xf numFmtId="0" fontId="27" fillId="7" borderId="1" xfId="0" applyFont="1" applyFill="1" applyBorder="1" applyAlignment="1">
      <alignment horizontal="center" vertical="center"/>
    </xf>
    <xf numFmtId="0" fontId="28" fillId="0" borderId="1" xfId="0" applyFont="1" applyBorder="1" applyAlignment="1">
      <alignment horizontal="center" vertical="center"/>
    </xf>
    <xf numFmtId="0" fontId="26" fillId="0" borderId="2" xfId="0" applyFont="1" applyBorder="1" applyAlignment="1">
      <alignment horizontal="left" vertical="center" wrapText="1"/>
    </xf>
    <xf numFmtId="0" fontId="19" fillId="0" borderId="2" xfId="0" applyFont="1" applyBorder="1" applyAlignment="1">
      <alignment horizontal="left" vertical="center" wrapText="1"/>
    </xf>
    <xf numFmtId="0" fontId="19" fillId="0" borderId="4" xfId="0" applyFont="1" applyBorder="1" applyAlignment="1">
      <alignment horizontal="left" vertical="center" wrapText="1"/>
    </xf>
    <xf numFmtId="0" fontId="22" fillId="2" borderId="22" xfId="0" applyFont="1" applyFill="1" applyBorder="1" applyAlignment="1">
      <alignment horizontal="center" vertical="center" wrapText="1"/>
    </xf>
    <xf numFmtId="0" fontId="22" fillId="2" borderId="25" xfId="0" applyFont="1" applyFill="1" applyBorder="1" applyAlignment="1">
      <alignment horizontal="center" vertical="center"/>
    </xf>
    <xf numFmtId="0" fontId="25" fillId="0" borderId="1" xfId="0" applyFont="1" applyBorder="1" applyAlignment="1">
      <alignment horizontal="left" vertical="center" wrapText="1"/>
    </xf>
    <xf numFmtId="0" fontId="28" fillId="0" borderId="4" xfId="0" applyFont="1" applyBorder="1" applyAlignment="1">
      <alignment horizontal="center" vertical="center"/>
    </xf>
    <xf numFmtId="0" fontId="25" fillId="0" borderId="2" xfId="0" applyFont="1" applyBorder="1" applyAlignment="1">
      <alignment horizontal="left" vertical="center" wrapText="1"/>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2" fillId="3" borderId="22" xfId="0" applyFont="1" applyFill="1" applyBorder="1" applyAlignment="1">
      <alignment horizontal="center" vertical="center"/>
    </xf>
    <xf numFmtId="0" fontId="22" fillId="3" borderId="7" xfId="0" applyFont="1" applyFill="1" applyBorder="1" applyAlignment="1">
      <alignment horizontal="center" vertical="center"/>
    </xf>
    <xf numFmtId="0" fontId="25" fillId="0" borderId="28" xfId="0" applyFont="1" applyBorder="1" applyAlignment="1">
      <alignment horizontal="left" vertical="center" wrapText="1"/>
    </xf>
    <xf numFmtId="0" fontId="19" fillId="0" borderId="3" xfId="0" applyFont="1" applyBorder="1" applyAlignment="1">
      <alignment horizontal="left" vertical="center" wrapText="1"/>
    </xf>
    <xf numFmtId="0" fontId="22" fillId="2" borderId="22" xfId="0" applyFont="1" applyFill="1" applyBorder="1" applyAlignment="1">
      <alignment horizontal="center" vertical="center"/>
    </xf>
    <xf numFmtId="0" fontId="28" fillId="0" borderId="22" xfId="0" applyFont="1" applyBorder="1" applyAlignment="1">
      <alignment horizontal="center" vertical="center"/>
    </xf>
    <xf numFmtId="0" fontId="26" fillId="0" borderId="31" xfId="0" applyFont="1" applyBorder="1" applyAlignment="1">
      <alignment horizontal="center" vertical="center" wrapText="1"/>
    </xf>
    <xf numFmtId="0" fontId="26" fillId="0" borderId="30" xfId="0" applyFont="1" applyBorder="1" applyAlignment="1">
      <alignment horizontal="center" vertical="center" wrapText="1"/>
    </xf>
    <xf numFmtId="0" fontId="22" fillId="3" borderId="32" xfId="0" applyFont="1" applyFill="1" applyBorder="1" applyAlignment="1">
      <alignment horizontal="center" vertical="center"/>
    </xf>
    <xf numFmtId="0" fontId="22" fillId="3" borderId="6" xfId="0" applyFont="1" applyFill="1" applyBorder="1" applyAlignment="1">
      <alignment horizontal="center" vertical="center"/>
    </xf>
    <xf numFmtId="16" fontId="27" fillId="0" borderId="1" xfId="0" applyNumberFormat="1" applyFont="1" applyBorder="1" applyAlignment="1">
      <alignment horizontal="center" vertical="center"/>
    </xf>
    <xf numFmtId="0" fontId="25" fillId="0" borderId="31" xfId="0" applyFont="1" applyBorder="1" applyAlignment="1">
      <alignment horizontal="left" vertical="center" wrapText="1"/>
    </xf>
    <xf numFmtId="0" fontId="25" fillId="0" borderId="30" xfId="0" applyFont="1" applyBorder="1" applyAlignment="1">
      <alignment horizontal="left" vertical="center" wrapText="1"/>
    </xf>
    <xf numFmtId="0" fontId="26" fillId="11" borderId="2" xfId="0" applyFont="1" applyFill="1" applyBorder="1" applyAlignment="1">
      <alignment horizontal="center" vertical="center" wrapText="1"/>
    </xf>
    <xf numFmtId="0" fontId="26" fillId="11" borderId="4" xfId="0" applyFont="1" applyFill="1" applyBorder="1" applyAlignment="1">
      <alignment horizontal="center" vertical="center" wrapText="1"/>
    </xf>
    <xf numFmtId="0" fontId="22" fillId="14" borderId="2" xfId="0" applyFont="1" applyFill="1" applyBorder="1" applyAlignment="1">
      <alignment horizontal="center" vertical="center"/>
    </xf>
    <xf numFmtId="0" fontId="22" fillId="14" borderId="3" xfId="0" applyFont="1" applyFill="1" applyBorder="1" applyAlignment="1">
      <alignment horizontal="center" vertical="center"/>
    </xf>
    <xf numFmtId="0" fontId="22" fillId="14" borderId="4" xfId="0" applyFont="1" applyFill="1" applyBorder="1" applyAlignment="1">
      <alignment horizontal="center" vertical="center"/>
    </xf>
    <xf numFmtId="0" fontId="19" fillId="11" borderId="2" xfId="0" applyFont="1" applyFill="1" applyBorder="1" applyAlignment="1">
      <alignment horizontal="left" vertical="center" wrapText="1"/>
    </xf>
    <xf numFmtId="0" fontId="19" fillId="11" borderId="4" xfId="0" applyFont="1" applyFill="1" applyBorder="1" applyAlignment="1">
      <alignment horizontal="left" vertical="center" wrapText="1"/>
    </xf>
    <xf numFmtId="0" fontId="26" fillId="11" borderId="2" xfId="0" applyFont="1" applyFill="1" applyBorder="1" applyAlignment="1">
      <alignment horizontal="left" vertical="center" wrapText="1"/>
    </xf>
    <xf numFmtId="0" fontId="26" fillId="11" borderId="4" xfId="0" applyFont="1" applyFill="1" applyBorder="1" applyAlignment="1">
      <alignment horizontal="left" vertical="center" wrapText="1"/>
    </xf>
    <xf numFmtId="0" fontId="26" fillId="15" borderId="2" xfId="0" applyFont="1" applyFill="1" applyBorder="1" applyAlignment="1">
      <alignment horizontal="center" vertical="center" wrapText="1"/>
    </xf>
    <xf numFmtId="0" fontId="26" fillId="15" borderId="4" xfId="0" applyFont="1" applyFill="1" applyBorder="1" applyAlignment="1">
      <alignment horizontal="center" vertical="center" wrapText="1"/>
    </xf>
    <xf numFmtId="165" fontId="22" fillId="15" borderId="2" xfId="0" applyNumberFormat="1" applyFont="1" applyFill="1" applyBorder="1" applyAlignment="1">
      <alignment horizontal="center" vertical="center" wrapText="1"/>
    </xf>
    <xf numFmtId="165" fontId="22" fillId="15" borderId="4" xfId="0" applyNumberFormat="1" applyFont="1" applyFill="1" applyBorder="1" applyAlignment="1">
      <alignment horizontal="center" vertical="center" wrapText="1"/>
    </xf>
    <xf numFmtId="0" fontId="22" fillId="13" borderId="2" xfId="0" applyFont="1" applyFill="1" applyBorder="1" applyAlignment="1">
      <alignment horizontal="center" vertical="center"/>
    </xf>
    <xf numFmtId="0" fontId="22" fillId="13" borderId="3" xfId="0" applyFont="1" applyFill="1" applyBorder="1" applyAlignment="1">
      <alignment horizontal="center" vertical="center"/>
    </xf>
    <xf numFmtId="0" fontId="22" fillId="13" borderId="4" xfId="0" applyFont="1" applyFill="1" applyBorder="1" applyAlignment="1">
      <alignment horizontal="center" vertical="center"/>
    </xf>
    <xf numFmtId="0" fontId="26" fillId="13" borderId="2" xfId="0" applyFont="1" applyFill="1" applyBorder="1" applyAlignment="1">
      <alignment horizontal="center" vertical="center" wrapText="1"/>
    </xf>
    <xf numFmtId="0" fontId="26" fillId="13" borderId="4" xfId="0" applyFont="1" applyFill="1" applyBorder="1" applyAlignment="1">
      <alignment horizontal="center" vertical="center" wrapText="1"/>
    </xf>
    <xf numFmtId="0" fontId="26" fillId="14" borderId="2" xfId="0" applyFont="1" applyFill="1" applyBorder="1" applyAlignment="1">
      <alignment horizontal="left" vertical="center" wrapText="1"/>
    </xf>
    <xf numFmtId="0" fontId="26" fillId="14" borderId="3" xfId="0" applyFont="1" applyFill="1" applyBorder="1" applyAlignment="1">
      <alignment horizontal="left" vertical="center"/>
    </xf>
    <xf numFmtId="0" fontId="26" fillId="14" borderId="4" xfId="0" applyFont="1" applyFill="1" applyBorder="1" applyAlignment="1">
      <alignment horizontal="left" vertical="center"/>
    </xf>
    <xf numFmtId="0" fontId="28" fillId="8" borderId="1" xfId="0" applyFont="1" applyFill="1" applyBorder="1" applyAlignment="1">
      <alignment horizontal="center" vertical="center"/>
    </xf>
    <xf numFmtId="0" fontId="25" fillId="8" borderId="1" xfId="0" applyFont="1" applyFill="1" applyBorder="1" applyAlignment="1">
      <alignment horizontal="left" vertical="center" wrapText="1"/>
    </xf>
    <xf numFmtId="0" fontId="19" fillId="8" borderId="1" xfId="0" applyFont="1" applyFill="1" applyBorder="1" applyAlignment="1">
      <alignment horizontal="left" vertical="center" wrapText="1"/>
    </xf>
    <xf numFmtId="0" fontId="28" fillId="11" borderId="1" xfId="0" applyFont="1" applyFill="1" applyBorder="1" applyAlignment="1">
      <alignment horizontal="center" vertical="center"/>
    </xf>
    <xf numFmtId="0" fontId="25" fillId="11"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26" fillId="14" borderId="4" xfId="0" applyFont="1" applyFill="1" applyBorder="1" applyAlignment="1">
      <alignment horizontal="left" vertical="center" wrapText="1"/>
    </xf>
    <xf numFmtId="0" fontId="26" fillId="14" borderId="2" xfId="0" applyFont="1" applyFill="1" applyBorder="1" applyAlignment="1">
      <alignment horizontal="center" vertical="center"/>
    </xf>
    <xf numFmtId="0" fontId="26" fillId="14" borderId="3" xfId="0" applyFont="1" applyFill="1" applyBorder="1" applyAlignment="1">
      <alignment horizontal="center" vertical="center"/>
    </xf>
    <xf numFmtId="0" fontId="26" fillId="14" borderId="4" xfId="0" applyFont="1" applyFill="1" applyBorder="1" applyAlignment="1">
      <alignment horizontal="center" vertical="center"/>
    </xf>
    <xf numFmtId="0" fontId="27" fillId="10" borderId="1" xfId="0" applyFont="1" applyFill="1" applyBorder="1" applyAlignment="1">
      <alignment horizontal="center" vertical="center"/>
    </xf>
    <xf numFmtId="0" fontId="28" fillId="9" borderId="1" xfId="0" applyFont="1" applyFill="1" applyBorder="1" applyAlignment="1">
      <alignment horizontal="center" vertical="center"/>
    </xf>
    <xf numFmtId="0" fontId="25" fillId="9" borderId="1" xfId="0" applyFont="1" applyFill="1" applyBorder="1" applyAlignment="1">
      <alignment horizontal="left" vertical="center" wrapText="1"/>
    </xf>
    <xf numFmtId="0" fontId="25" fillId="9" borderId="2" xfId="0" applyFont="1" applyFill="1" applyBorder="1" applyAlignment="1">
      <alignment horizontal="left" vertical="center" wrapText="1"/>
    </xf>
    <xf numFmtId="0" fontId="25" fillId="9" borderId="4" xfId="0" applyFont="1" applyFill="1" applyBorder="1" applyAlignment="1">
      <alignment horizontal="left" vertical="center" wrapText="1"/>
    </xf>
    <xf numFmtId="0" fontId="26" fillId="9" borderId="2" xfId="0" applyFont="1" applyFill="1" applyBorder="1" applyAlignment="1">
      <alignment horizontal="left" vertical="center" wrapText="1"/>
    </xf>
    <xf numFmtId="0" fontId="26" fillId="9" borderId="4" xfId="0" applyFont="1" applyFill="1" applyBorder="1" applyAlignment="1">
      <alignment horizontal="left" vertical="center" wrapText="1"/>
    </xf>
    <xf numFmtId="0" fontId="26" fillId="9" borderId="1" xfId="0" applyFont="1" applyFill="1" applyBorder="1" applyAlignment="1">
      <alignment horizontal="left" vertical="center" wrapText="1"/>
    </xf>
    <xf numFmtId="165" fontId="22" fillId="14" borderId="2" xfId="0" applyNumberFormat="1" applyFont="1" applyFill="1" applyBorder="1" applyAlignment="1">
      <alignment horizontal="center" vertical="center" wrapText="1"/>
    </xf>
    <xf numFmtId="165" fontId="22" fillId="14" borderId="3" xfId="0" applyNumberFormat="1" applyFont="1" applyFill="1" applyBorder="1" applyAlignment="1">
      <alignment horizontal="center" vertical="center" wrapText="1"/>
    </xf>
    <xf numFmtId="165" fontId="22" fillId="14" borderId="4" xfId="0" applyNumberFormat="1" applyFont="1" applyFill="1" applyBorder="1" applyAlignment="1">
      <alignment horizontal="center" vertical="center" wrapText="1"/>
    </xf>
    <xf numFmtId="0" fontId="22" fillId="14" borderId="2" xfId="0" applyFont="1" applyFill="1" applyBorder="1" applyAlignment="1">
      <alignment horizontal="center" vertical="center" wrapText="1"/>
    </xf>
    <xf numFmtId="0" fontId="22" fillId="14" borderId="3" xfId="0" applyFont="1" applyFill="1" applyBorder="1" applyAlignment="1">
      <alignment horizontal="center" vertical="center" wrapText="1"/>
    </xf>
    <xf numFmtId="0" fontId="22" fillId="14" borderId="4" xfId="0" applyFont="1" applyFill="1" applyBorder="1" applyAlignment="1">
      <alignment horizontal="center" vertical="center" wrapText="1"/>
    </xf>
    <xf numFmtId="0" fontId="26" fillId="14" borderId="2" xfId="0" applyFont="1" applyFill="1" applyBorder="1" applyAlignment="1">
      <alignment horizontal="left" vertical="center"/>
    </xf>
    <xf numFmtId="0" fontId="22" fillId="10" borderId="1" xfId="0" applyFont="1" applyFill="1" applyBorder="1" applyAlignment="1">
      <alignment horizontal="center" vertical="center"/>
    </xf>
    <xf numFmtId="0" fontId="27" fillId="10" borderId="33" xfId="0" applyFont="1" applyFill="1" applyBorder="1" applyAlignment="1">
      <alignment horizontal="center" vertical="center"/>
    </xf>
    <xf numFmtId="0" fontId="27" fillId="10" borderId="34" xfId="0" applyFont="1" applyFill="1" applyBorder="1" applyAlignment="1">
      <alignment horizontal="center" vertical="center"/>
    </xf>
    <xf numFmtId="0" fontId="27" fillId="10" borderId="5" xfId="0" applyFont="1" applyFill="1" applyBorder="1" applyAlignment="1">
      <alignment horizontal="center" vertical="center"/>
    </xf>
    <xf numFmtId="0" fontId="22" fillId="10" borderId="2" xfId="0" applyFont="1" applyFill="1" applyBorder="1" applyAlignment="1">
      <alignment horizontal="center" vertical="center"/>
    </xf>
    <xf numFmtId="0" fontId="22" fillId="10" borderId="4" xfId="0" applyFont="1" applyFill="1" applyBorder="1" applyAlignment="1">
      <alignment horizontal="center" vertical="center"/>
    </xf>
    <xf numFmtId="165" fontId="22" fillId="10" borderId="1" xfId="0" applyNumberFormat="1" applyFont="1" applyFill="1" applyBorder="1" applyAlignment="1">
      <alignment horizontal="center" vertical="center"/>
    </xf>
    <xf numFmtId="0" fontId="22" fillId="10" borderId="1" xfId="0" applyFont="1" applyFill="1" applyBorder="1" applyAlignment="1">
      <alignment horizontal="center" vertical="center" wrapText="1"/>
    </xf>
    <xf numFmtId="165" fontId="22" fillId="7" borderId="2" xfId="0" applyNumberFormat="1" applyFont="1" applyFill="1" applyBorder="1" applyAlignment="1">
      <alignment horizontal="center" vertical="center" wrapText="1"/>
    </xf>
    <xf numFmtId="165" fontId="22" fillId="7" borderId="3" xfId="0" applyNumberFormat="1" applyFont="1" applyFill="1" applyBorder="1" applyAlignment="1">
      <alignment horizontal="center" vertical="center" wrapText="1"/>
    </xf>
    <xf numFmtId="165" fontId="22" fillId="7" borderId="4" xfId="0" applyNumberFormat="1" applyFont="1" applyFill="1" applyBorder="1" applyAlignment="1">
      <alignment horizontal="center" vertical="center" wrapText="1"/>
    </xf>
    <xf numFmtId="0" fontId="26" fillId="7" borderId="2" xfId="0" applyFont="1" applyFill="1" applyBorder="1" applyAlignment="1">
      <alignment horizontal="center" vertical="center"/>
    </xf>
    <xf numFmtId="0" fontId="26" fillId="7" borderId="3" xfId="0" applyFont="1" applyFill="1" applyBorder="1" applyAlignment="1">
      <alignment horizontal="center" vertical="center"/>
    </xf>
    <xf numFmtId="0" fontId="26" fillId="7" borderId="4" xfId="0" applyFont="1" applyFill="1" applyBorder="1" applyAlignment="1">
      <alignment horizontal="center" vertical="center"/>
    </xf>
    <xf numFmtId="0" fontId="22" fillId="7" borderId="2" xfId="0" applyFont="1" applyFill="1" applyBorder="1" applyAlignment="1">
      <alignment horizontal="center" vertical="center"/>
    </xf>
    <xf numFmtId="0" fontId="22" fillId="7" borderId="3" xfId="0" applyFont="1" applyFill="1" applyBorder="1" applyAlignment="1">
      <alignment horizontal="center" vertical="center"/>
    </xf>
    <xf numFmtId="0" fontId="22" fillId="7" borderId="4" xfId="0" applyFont="1" applyFill="1" applyBorder="1" applyAlignment="1">
      <alignment horizontal="center" vertical="center"/>
    </xf>
    <xf numFmtId="165" fontId="22" fillId="13" borderId="2" xfId="0" applyNumberFormat="1" applyFont="1" applyFill="1" applyBorder="1" applyAlignment="1">
      <alignment horizontal="center" vertical="center" wrapText="1"/>
    </xf>
    <xf numFmtId="165" fontId="22" fillId="13" borderId="3" xfId="0" applyNumberFormat="1" applyFont="1" applyFill="1" applyBorder="1" applyAlignment="1">
      <alignment horizontal="center" vertical="center" wrapText="1"/>
    </xf>
    <xf numFmtId="165" fontId="22" fillId="13" borderId="4" xfId="0" applyNumberFormat="1" applyFont="1" applyFill="1" applyBorder="1" applyAlignment="1">
      <alignment horizontal="center" vertical="center" wrapText="1"/>
    </xf>
    <xf numFmtId="0" fontId="26" fillId="7" borderId="2" xfId="0" applyFont="1" applyFill="1" applyBorder="1" applyAlignment="1">
      <alignment horizontal="left" vertical="center" wrapText="1"/>
    </xf>
    <xf numFmtId="0" fontId="26" fillId="7" borderId="3" xfId="0" applyFont="1" applyFill="1" applyBorder="1" applyAlignment="1">
      <alignment horizontal="left" vertical="center" wrapText="1"/>
    </xf>
    <xf numFmtId="0" fontId="26" fillId="7" borderId="4" xfId="0" applyFont="1" applyFill="1" applyBorder="1" applyAlignment="1">
      <alignment horizontal="left" vertical="center" wrapText="1"/>
    </xf>
    <xf numFmtId="0" fontId="22" fillId="7" borderId="2" xfId="0" applyFont="1" applyFill="1" applyBorder="1" applyAlignment="1">
      <alignment horizontal="center" vertical="center" wrapText="1"/>
    </xf>
    <xf numFmtId="0" fontId="22" fillId="7" borderId="3" xfId="0" applyFont="1" applyFill="1" applyBorder="1" applyAlignment="1">
      <alignment horizontal="center" vertical="center" wrapText="1"/>
    </xf>
    <xf numFmtId="0" fontId="22" fillId="7" borderId="4" xfId="0" applyFont="1" applyFill="1" applyBorder="1" applyAlignment="1">
      <alignment horizontal="center" vertical="center" wrapText="1"/>
    </xf>
    <xf numFmtId="0" fontId="26" fillId="7" borderId="3" xfId="0" applyFont="1" applyFill="1" applyBorder="1" applyAlignment="1">
      <alignment horizontal="left" vertical="center"/>
    </xf>
    <xf numFmtId="0" fontId="26" fillId="7" borderId="4" xfId="0" applyFont="1" applyFill="1" applyBorder="1" applyAlignment="1">
      <alignment horizontal="left" vertical="center"/>
    </xf>
    <xf numFmtId="0" fontId="27" fillId="16" borderId="1" xfId="0" applyFont="1" applyFill="1" applyBorder="1" applyAlignment="1">
      <alignment horizontal="center" vertical="center"/>
    </xf>
    <xf numFmtId="0" fontId="28" fillId="7" borderId="1" xfId="0" applyFont="1" applyFill="1" applyBorder="1" applyAlignment="1">
      <alignment horizontal="center" vertical="center"/>
    </xf>
    <xf numFmtId="0" fontId="25" fillId="7" borderId="1" xfId="0" applyFont="1" applyFill="1" applyBorder="1" applyAlignment="1">
      <alignment horizontal="left" vertical="center" wrapText="1"/>
    </xf>
    <xf numFmtId="0" fontId="25" fillId="7" borderId="2" xfId="0" applyFont="1" applyFill="1" applyBorder="1" applyAlignment="1">
      <alignment horizontal="left" vertical="center" wrapText="1"/>
    </xf>
    <xf numFmtId="0" fontId="25" fillId="7" borderId="4" xfId="0" applyFont="1" applyFill="1" applyBorder="1" applyAlignment="1">
      <alignment horizontal="left" vertical="center" wrapText="1"/>
    </xf>
    <xf numFmtId="0" fontId="22" fillId="16" borderId="1" xfId="0" applyFont="1" applyFill="1" applyBorder="1" applyAlignment="1">
      <alignment horizontal="center" vertical="center"/>
    </xf>
    <xf numFmtId="165" fontId="22" fillId="16" borderId="1" xfId="0" applyNumberFormat="1" applyFont="1" applyFill="1" applyBorder="1" applyAlignment="1">
      <alignment horizontal="center" vertical="center"/>
    </xf>
    <xf numFmtId="0" fontId="27" fillId="16" borderId="33" xfId="0" applyFont="1" applyFill="1" applyBorder="1" applyAlignment="1">
      <alignment horizontal="center" vertical="center"/>
    </xf>
    <xf numFmtId="0" fontId="27" fillId="16" borderId="34" xfId="0" applyFont="1" applyFill="1" applyBorder="1" applyAlignment="1">
      <alignment horizontal="center" vertical="center"/>
    </xf>
    <xf numFmtId="0" fontId="27" fillId="16" borderId="5" xfId="0" applyFont="1" applyFill="1" applyBorder="1" applyAlignment="1">
      <alignment horizontal="center" vertical="center"/>
    </xf>
    <xf numFmtId="0" fontId="22" fillId="16" borderId="1" xfId="0" applyFont="1" applyFill="1" applyBorder="1" applyAlignment="1">
      <alignment horizontal="center" vertical="center" wrapText="1"/>
    </xf>
    <xf numFmtId="0" fontId="22" fillId="16" borderId="2" xfId="0" applyFont="1" applyFill="1" applyBorder="1" applyAlignment="1">
      <alignment horizontal="center" vertical="center" wrapText="1"/>
    </xf>
    <xf numFmtId="0" fontId="22" fillId="16" borderId="4" xfId="0" applyFont="1" applyFill="1" applyBorder="1" applyAlignment="1">
      <alignment horizontal="center" vertical="center" wrapText="1"/>
    </xf>
    <xf numFmtId="0" fontId="25" fillId="7" borderId="3" xfId="0" applyFont="1" applyFill="1" applyBorder="1" applyAlignment="1">
      <alignment horizontal="left" vertical="center" wrapText="1"/>
    </xf>
    <xf numFmtId="0" fontId="26" fillId="7" borderId="2" xfId="0" applyFont="1" applyFill="1" applyBorder="1" applyAlignment="1">
      <alignment horizontal="center" vertical="center" wrapText="1"/>
    </xf>
    <xf numFmtId="0" fontId="26" fillId="7" borderId="3" xfId="0" applyFont="1" applyFill="1" applyBorder="1" applyAlignment="1">
      <alignment horizontal="center" vertical="center" wrapText="1"/>
    </xf>
    <xf numFmtId="0" fontId="26" fillId="7" borderId="4" xfId="0" applyFont="1" applyFill="1" applyBorder="1" applyAlignment="1">
      <alignment horizontal="center" vertical="center" wrapText="1"/>
    </xf>
    <xf numFmtId="0" fontId="25" fillId="7" borderId="2" xfId="0" applyFont="1" applyFill="1" applyBorder="1" applyAlignment="1">
      <alignment horizontal="center"/>
    </xf>
    <xf numFmtId="0" fontId="25" fillId="7" borderId="3" xfId="0" applyFont="1" applyFill="1" applyBorder="1" applyAlignment="1">
      <alignment horizontal="center"/>
    </xf>
    <xf numFmtId="0" fontId="25" fillId="7" borderId="4" xfId="0" applyFont="1" applyFill="1" applyBorder="1" applyAlignment="1">
      <alignment horizontal="center"/>
    </xf>
    <xf numFmtId="0" fontId="25" fillId="13" borderId="2" xfId="0" applyFont="1" applyFill="1" applyBorder="1" applyAlignment="1">
      <alignment horizontal="center"/>
    </xf>
    <xf numFmtId="0" fontId="25" fillId="13" borderId="3" xfId="0" applyFont="1" applyFill="1" applyBorder="1" applyAlignment="1">
      <alignment horizontal="center"/>
    </xf>
    <xf numFmtId="0" fontId="25" fillId="13" borderId="4" xfId="0" applyFont="1" applyFill="1" applyBorder="1" applyAlignment="1">
      <alignment horizontal="center"/>
    </xf>
    <xf numFmtId="0" fontId="22" fillId="16" borderId="2" xfId="0" applyFont="1" applyFill="1" applyBorder="1" applyAlignment="1">
      <alignment horizontal="center" vertical="center"/>
    </xf>
    <xf numFmtId="0" fontId="22" fillId="16" borderId="4" xfId="0" applyFont="1" applyFill="1" applyBorder="1" applyAlignment="1">
      <alignment horizontal="center" vertical="center"/>
    </xf>
    <xf numFmtId="0" fontId="4" fillId="0" borderId="0" xfId="3" applyAlignment="1" applyProtection="1">
      <alignment horizontal="center" wrapText="1"/>
      <protection locked="0"/>
    </xf>
    <xf numFmtId="0" fontId="0" fillId="0" borderId="0" xfId="0" applyAlignment="1" applyProtection="1">
      <alignment horizontal="center" wrapText="1"/>
      <protection locked="0"/>
    </xf>
    <xf numFmtId="0" fontId="9" fillId="0" borderId="1" xfId="0" applyFont="1" applyBorder="1" applyAlignment="1" applyProtection="1">
      <alignment horizontal="center" vertical="center" wrapText="1"/>
      <protection locked="0"/>
    </xf>
    <xf numFmtId="0" fontId="11" fillId="0" borderId="0" xfId="0" applyFont="1" applyAlignment="1" applyProtection="1">
      <alignment horizontal="center" wrapText="1"/>
      <protection locked="0"/>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13" xfId="0" applyFont="1" applyBorder="1" applyAlignment="1" applyProtection="1">
      <alignment horizontal="center" vertical="top"/>
      <protection locked="0"/>
    </xf>
    <xf numFmtId="0" fontId="2" fillId="0" borderId="9" xfId="0" applyFont="1" applyBorder="1" applyAlignment="1" applyProtection="1">
      <alignment horizontal="center" vertical="top"/>
      <protection locked="0"/>
    </xf>
    <xf numFmtId="0" fontId="2" fillId="0" borderId="14" xfId="0" applyFont="1" applyBorder="1" applyAlignment="1" applyProtection="1">
      <alignment horizontal="center" vertical="top"/>
      <protection locked="0"/>
    </xf>
    <xf numFmtId="0" fontId="2" fillId="0" borderId="0" xfId="0" applyFont="1" applyAlignment="1" applyProtection="1">
      <alignment horizontal="center" vertical="top"/>
      <protection locked="0"/>
    </xf>
    <xf numFmtId="0" fontId="2" fillId="0" borderId="16" xfId="0" applyFont="1" applyBorder="1" applyAlignment="1" applyProtection="1">
      <alignment horizontal="center" vertical="top"/>
      <protection locked="0"/>
    </xf>
    <xf numFmtId="0" fontId="2" fillId="0" borderId="11" xfId="0" applyFont="1" applyBorder="1" applyAlignment="1" applyProtection="1">
      <alignment horizontal="center" vertical="top"/>
      <protection locked="0"/>
    </xf>
    <xf numFmtId="0" fontId="2" fillId="0" borderId="21" xfId="0" applyFont="1" applyBorder="1" applyAlignment="1" applyProtection="1">
      <alignment horizontal="center" vertical="top"/>
      <protection locked="0"/>
    </xf>
    <xf numFmtId="0" fontId="2" fillId="0" borderId="10" xfId="0" applyFont="1" applyBorder="1" applyAlignment="1" applyProtection="1">
      <alignment horizontal="center" vertical="top"/>
      <protection locked="0"/>
    </xf>
    <xf numFmtId="0" fontId="2" fillId="0" borderId="19" xfId="0" applyFont="1" applyBorder="1" applyAlignment="1" applyProtection="1">
      <alignment horizontal="center" vertical="top"/>
      <protection locked="0"/>
    </xf>
    <xf numFmtId="0" fontId="2" fillId="0" borderId="15" xfId="0" applyFont="1" applyBorder="1" applyAlignment="1" applyProtection="1">
      <alignment horizontal="center" vertical="top"/>
      <protection locked="0"/>
    </xf>
    <xf numFmtId="0" fontId="2" fillId="0" borderId="12" xfId="0" applyFont="1" applyBorder="1" applyAlignment="1" applyProtection="1">
      <alignment horizontal="center" vertical="top"/>
      <protection locked="0"/>
    </xf>
    <xf numFmtId="0" fontId="2" fillId="0" borderId="18" xfId="0" applyFont="1" applyBorder="1" applyAlignment="1" applyProtection="1">
      <alignment horizontal="center" vertical="top"/>
      <protection locked="0"/>
    </xf>
    <xf numFmtId="0" fontId="2" fillId="0" borderId="20" xfId="0" applyFont="1" applyBorder="1" applyAlignment="1" applyProtection="1">
      <alignment horizontal="center" vertical="top"/>
      <protection locked="0"/>
    </xf>
  </cellXfs>
  <cellStyles count="5">
    <cellStyle name="FONS" xfId="4"/>
    <cellStyle name="Hipervínculo" xfId="3" builtinId="8"/>
    <cellStyle name="Millares [0]" xfId="1" builtinId="6"/>
    <cellStyle name="Normal" xfId="0" builtinId="0"/>
    <cellStyle name="Porcentaje" xfId="2" builtinId="5"/>
  </cellStyles>
  <dxfs count="0"/>
  <tableStyles count="0" defaultTableStyle="TableStyleMedium2" defaultPivotStyle="PivotStyleLight16"/>
  <colors>
    <mruColors>
      <color rgb="FFCAEEF8"/>
      <color rgb="FFF2CEEF"/>
      <color rgb="FFFAF9D8"/>
      <color rgb="FF1DB4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xdr:col>
      <xdr:colOff>140570</xdr:colOff>
      <xdr:row>50</xdr:row>
      <xdr:rowOff>0</xdr:rowOff>
    </xdr:from>
    <xdr:ext cx="184731" cy="937629"/>
    <xdr:sp macro="" textlink="">
      <xdr:nvSpPr>
        <xdr:cNvPr id="6" name="13 Rectángulo">
          <a:extLst>
            <a:ext uri="{FF2B5EF4-FFF2-40B4-BE49-F238E27FC236}">
              <a16:creationId xmlns:a16="http://schemas.microsoft.com/office/drawing/2014/main" id="{FA4DCF0D-AB6F-8A4F-AA54-48EEEC8854A0}"/>
            </a:ext>
          </a:extLst>
        </xdr:cNvPr>
        <xdr:cNvSpPr/>
      </xdr:nvSpPr>
      <xdr:spPr>
        <a:xfrm>
          <a:off x="2121770" y="10071100"/>
          <a:ext cx="184731" cy="937629"/>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es-ES" sz="54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twoCellAnchor editAs="oneCell">
    <xdr:from>
      <xdr:col>1</xdr:col>
      <xdr:colOff>0</xdr:colOff>
      <xdr:row>3</xdr:row>
      <xdr:rowOff>0</xdr:rowOff>
    </xdr:from>
    <xdr:to>
      <xdr:col>1</xdr:col>
      <xdr:colOff>304800</xdr:colOff>
      <xdr:row>4</xdr:row>
      <xdr:rowOff>101600</xdr:rowOff>
    </xdr:to>
    <xdr:sp macro="" textlink="">
      <xdr:nvSpPr>
        <xdr:cNvPr id="7" name="AutoShape 1" descr="Recursos digitales - Universidad Externado de Colombia">
          <a:extLst>
            <a:ext uri="{FF2B5EF4-FFF2-40B4-BE49-F238E27FC236}">
              <a16:creationId xmlns:a16="http://schemas.microsoft.com/office/drawing/2014/main" id="{E270BBE2-3053-564E-BE30-08B131F966EA}"/>
            </a:ext>
          </a:extLst>
        </xdr:cNvPr>
        <xdr:cNvSpPr>
          <a:spLocks noChangeAspect="1" noChangeArrowheads="1"/>
        </xdr:cNvSpPr>
      </xdr:nvSpPr>
      <xdr:spPr bwMode="auto">
        <a:xfrm>
          <a:off x="1981200" y="495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persons/person.xml><?xml version="1.0" encoding="utf-8"?>
<personList xmlns="http://schemas.microsoft.com/office/spreadsheetml/2018/threadedcomments" xmlns:x="http://schemas.openxmlformats.org/spreadsheetml/2006/main">
  <person displayName="1" id="{AE6F677A-D4A3-8F49-964D-D3A58C8E17F7}" userId="S::e6457@ioffice.site::944c6e22-a687-4e57-a86a-5ecc9bf0b6ad"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threadedComments/threadedComment1.xml><?xml version="1.0" encoding="utf-8"?>
<ThreadedComments xmlns="http://schemas.microsoft.com/office/spreadsheetml/2018/threadedcomments" xmlns:x="http://schemas.openxmlformats.org/spreadsheetml/2006/main">
  <threadedComment ref="C15" dT="2024-05-23T09:51:18.91" personId="{AE6F677A-D4A3-8F49-964D-D3A58C8E17F7}" id="{3FD636AB-2D02-6D41-83E3-F24288EB5C67}">
    <text>Colocar una estrategia relacionada con el cuadro de mando</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mailto:aguel5@hotmail.com" TargetMode="External"/><Relationship Id="rId1" Type="http://schemas.openxmlformats.org/officeDocument/2006/relationships/hyperlink" Target="http://www.qmtltda.com/" TargetMode="External"/><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R46"/>
  <sheetViews>
    <sheetView topLeftCell="B7" zoomScale="70" zoomScaleNormal="70" workbookViewId="0">
      <selection activeCell="E22" sqref="E22"/>
    </sheetView>
  </sheetViews>
  <sheetFormatPr baseColWidth="10" defaultColWidth="14.4609375" defaultRowHeight="15.5"/>
  <cols>
    <col min="1" max="1" width="2.84375" style="17" customWidth="1"/>
    <col min="2" max="2" width="25.15234375" style="17" customWidth="1"/>
    <col min="3" max="3" width="31.69140625" style="17" customWidth="1"/>
    <col min="4" max="4" width="46.69140625" style="17" customWidth="1"/>
    <col min="5" max="5" width="92.84375" style="17" customWidth="1"/>
    <col min="6" max="6" width="18.69140625" style="17" customWidth="1"/>
    <col min="7" max="7" width="14.84375" style="17" customWidth="1"/>
    <col min="8" max="8" width="15.15234375" style="17" customWidth="1"/>
    <col min="9" max="69" width="6.84375" style="20" customWidth="1"/>
    <col min="70" max="16384" width="14.4609375" style="17"/>
  </cols>
  <sheetData>
    <row r="1" spans="2:69">
      <c r="C1" s="49"/>
      <c r="D1" s="49"/>
      <c r="E1" s="49"/>
      <c r="F1" s="49"/>
      <c r="G1" s="49"/>
      <c r="H1" s="49"/>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row>
    <row r="2" spans="2:69">
      <c r="C2" s="49"/>
      <c r="D2" s="49"/>
      <c r="E2" s="49"/>
      <c r="F2" s="60" t="s">
        <v>0</v>
      </c>
      <c r="G2" s="61"/>
      <c r="H2" s="59"/>
      <c r="I2" s="62"/>
      <c r="J2" s="62"/>
      <c r="K2" s="62"/>
      <c r="L2" s="62"/>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row>
    <row r="3" spans="2:69">
      <c r="C3" s="49"/>
      <c r="D3" s="49"/>
      <c r="E3" s="49"/>
      <c r="F3" s="64" t="s">
        <v>1</v>
      </c>
      <c r="G3" s="59">
        <f>G2*160</f>
        <v>0</v>
      </c>
      <c r="H3" s="62" t="s">
        <v>2</v>
      </c>
      <c r="I3" s="62"/>
      <c r="J3" s="62"/>
      <c r="K3" s="62"/>
      <c r="L3" s="62"/>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row>
    <row r="4" spans="2:69">
      <c r="C4" s="49"/>
      <c r="D4" s="49"/>
      <c r="E4" s="49"/>
      <c r="F4" s="60" t="s">
        <v>3</v>
      </c>
      <c r="G4" s="61"/>
      <c r="H4" s="49"/>
      <c r="I4" s="62"/>
      <c r="J4" s="62"/>
      <c r="K4" s="62"/>
      <c r="L4" s="62"/>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row>
    <row r="5" spans="2:69">
      <c r="C5" s="49"/>
      <c r="D5" s="49"/>
      <c r="E5" s="49"/>
      <c r="F5" s="63" t="s">
        <v>1</v>
      </c>
      <c r="G5" s="59">
        <f>G4*160</f>
        <v>0</v>
      </c>
      <c r="H5" s="62" t="s">
        <v>2</v>
      </c>
      <c r="I5" s="62"/>
      <c r="J5" s="62"/>
      <c r="K5" s="62"/>
      <c r="L5" s="62"/>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row>
    <row r="6" spans="2:69">
      <c r="C6" s="49"/>
      <c r="D6" s="49"/>
      <c r="E6" s="49"/>
      <c r="F6" s="49"/>
      <c r="G6" s="49"/>
      <c r="H6" s="49"/>
      <c r="I6" s="62"/>
      <c r="J6" s="62"/>
      <c r="K6" s="62"/>
      <c r="L6" s="62"/>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row>
    <row r="7" spans="2:69">
      <c r="C7" s="49"/>
      <c r="D7" s="49"/>
      <c r="E7" s="49"/>
      <c r="F7" s="49"/>
      <c r="G7" s="49"/>
      <c r="H7" s="49"/>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row>
    <row r="8" spans="2:69" s="44" customFormat="1">
      <c r="B8" s="118" t="s">
        <v>4</v>
      </c>
      <c r="C8" s="118" t="s">
        <v>5</v>
      </c>
      <c r="D8" s="119" t="s">
        <v>6</v>
      </c>
      <c r="E8" s="119" t="s">
        <v>7</v>
      </c>
      <c r="F8" s="126" t="s">
        <v>8</v>
      </c>
      <c r="G8" s="126" t="s">
        <v>9</v>
      </c>
      <c r="H8" s="126" t="s">
        <v>10</v>
      </c>
      <c r="I8" s="123" t="s">
        <v>11</v>
      </c>
      <c r="J8" s="123"/>
      <c r="K8" s="123"/>
      <c r="L8" s="123"/>
      <c r="M8" s="124" t="s">
        <v>11</v>
      </c>
      <c r="N8" s="124"/>
      <c r="O8" s="124"/>
      <c r="P8" s="124"/>
      <c r="Q8" s="124"/>
      <c r="R8" s="123" t="s">
        <v>11</v>
      </c>
      <c r="S8" s="123"/>
      <c r="T8" s="123"/>
      <c r="U8" s="123"/>
      <c r="V8" s="124" t="s">
        <v>11</v>
      </c>
      <c r="W8" s="124"/>
      <c r="X8" s="124"/>
      <c r="Y8" s="124"/>
      <c r="Z8" s="123" t="s">
        <v>11</v>
      </c>
      <c r="AA8" s="123"/>
      <c r="AB8" s="123"/>
      <c r="AC8" s="123"/>
      <c r="AD8" s="124" t="s">
        <v>11</v>
      </c>
      <c r="AE8" s="124"/>
      <c r="AF8" s="124"/>
      <c r="AG8" s="124"/>
      <c r="AH8" s="123" t="s">
        <v>11</v>
      </c>
      <c r="AI8" s="123"/>
      <c r="AJ8" s="123"/>
      <c r="AK8" s="123"/>
      <c r="AL8" s="124" t="s">
        <v>11</v>
      </c>
      <c r="AM8" s="124"/>
      <c r="AN8" s="124"/>
      <c r="AO8" s="124"/>
      <c r="AP8" s="123" t="s">
        <v>11</v>
      </c>
      <c r="AQ8" s="123"/>
      <c r="AR8" s="123"/>
      <c r="AS8" s="123"/>
      <c r="AT8" s="124" t="s">
        <v>11</v>
      </c>
      <c r="AU8" s="124"/>
      <c r="AV8" s="124"/>
      <c r="AW8" s="124"/>
      <c r="AX8" s="123" t="s">
        <v>11</v>
      </c>
      <c r="AY8" s="123"/>
      <c r="AZ8" s="123"/>
      <c r="BA8" s="123"/>
      <c r="BB8" s="124" t="s">
        <v>11</v>
      </c>
      <c r="BC8" s="124"/>
      <c r="BD8" s="124"/>
      <c r="BE8" s="124"/>
      <c r="BF8" s="123" t="s">
        <v>11</v>
      </c>
      <c r="BG8" s="123"/>
      <c r="BH8" s="123"/>
      <c r="BI8" s="123"/>
      <c r="BJ8" s="124" t="s">
        <v>11</v>
      </c>
      <c r="BK8" s="124"/>
      <c r="BL8" s="124"/>
      <c r="BM8" s="124"/>
      <c r="BN8" s="123" t="s">
        <v>11</v>
      </c>
      <c r="BO8" s="123"/>
      <c r="BP8" s="123"/>
      <c r="BQ8" s="123"/>
    </row>
    <row r="9" spans="2:69" s="46" customFormat="1">
      <c r="B9" s="118"/>
      <c r="C9" s="118"/>
      <c r="D9" s="119"/>
      <c r="E9" s="119"/>
      <c r="F9" s="127"/>
      <c r="G9" s="127"/>
      <c r="H9" s="127"/>
      <c r="I9" s="54"/>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row>
    <row r="10" spans="2:69" ht="57" customHeight="1">
      <c r="B10" s="117" t="s">
        <v>12</v>
      </c>
      <c r="C10" s="117" t="s">
        <v>13</v>
      </c>
      <c r="D10" s="125" t="s">
        <v>14</v>
      </c>
      <c r="E10" s="48" t="s">
        <v>15</v>
      </c>
      <c r="F10" s="53" t="s">
        <v>16</v>
      </c>
      <c r="G10" s="56"/>
      <c r="H10" s="57"/>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row>
    <row r="11" spans="2:69" ht="57" customHeight="1">
      <c r="B11" s="117"/>
      <c r="C11" s="117"/>
      <c r="D11" s="125"/>
      <c r="E11" s="43" t="s">
        <v>17</v>
      </c>
      <c r="F11" s="43"/>
      <c r="G11" s="22"/>
      <c r="H11" s="23"/>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row>
    <row r="12" spans="2:69" ht="51" customHeight="1">
      <c r="B12" s="117"/>
      <c r="C12" s="117"/>
      <c r="D12" s="125"/>
      <c r="E12" s="43" t="s">
        <v>18</v>
      </c>
      <c r="F12" s="65" t="s">
        <v>16</v>
      </c>
      <c r="G12" s="22"/>
      <c r="H12" s="23"/>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row>
    <row r="13" spans="2:69" ht="53.5" customHeight="1">
      <c r="B13" s="117"/>
      <c r="C13" s="117"/>
      <c r="D13" s="125"/>
      <c r="E13" s="47" t="s">
        <v>19</v>
      </c>
      <c r="F13" s="65" t="s">
        <v>20</v>
      </c>
      <c r="G13" s="22"/>
      <c r="H13" s="23"/>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row>
    <row r="14" spans="2:69" ht="41" customHeight="1">
      <c r="B14" s="131"/>
      <c r="C14" s="122" t="s">
        <v>21</v>
      </c>
      <c r="D14" s="133" t="s">
        <v>22</v>
      </c>
      <c r="E14" s="51" t="s">
        <v>23</v>
      </c>
      <c r="F14" s="50"/>
      <c r="G14" s="22"/>
      <c r="H14" s="23"/>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row>
    <row r="15" spans="2:69" ht="43.5" customHeight="1">
      <c r="B15" s="131"/>
      <c r="C15" s="122"/>
      <c r="D15" s="133"/>
      <c r="E15" s="51" t="s">
        <v>24</v>
      </c>
      <c r="F15" s="50"/>
      <c r="G15" s="22"/>
      <c r="H15" s="23"/>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row>
    <row r="16" spans="2:69" ht="42.75" customHeight="1">
      <c r="B16" s="131"/>
      <c r="C16" s="122"/>
      <c r="D16" s="133"/>
      <c r="E16" s="51" t="s">
        <v>25</v>
      </c>
      <c r="F16" s="50"/>
      <c r="G16" s="22"/>
      <c r="H16" s="23"/>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row>
    <row r="17" spans="2:70" ht="87" customHeight="1">
      <c r="B17" s="131"/>
      <c r="C17" s="122"/>
      <c r="D17" s="67" t="s">
        <v>26</v>
      </c>
      <c r="E17" s="52"/>
      <c r="F17" s="50"/>
      <c r="G17" s="25"/>
      <c r="H17" s="23"/>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row>
    <row r="18" spans="2:70" ht="42" customHeight="1">
      <c r="B18" s="131"/>
      <c r="C18" s="122"/>
      <c r="D18" s="120" t="s">
        <v>27</v>
      </c>
      <c r="E18" s="51" t="s">
        <v>28</v>
      </c>
      <c r="F18" s="50"/>
      <c r="G18" s="25"/>
      <c r="H18" s="23"/>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row>
    <row r="19" spans="2:70" ht="52.5" customHeight="1">
      <c r="B19" s="131"/>
      <c r="C19" s="122"/>
      <c r="D19" s="121"/>
      <c r="E19" s="66" t="s">
        <v>29</v>
      </c>
      <c r="F19" s="50"/>
      <c r="G19" s="25"/>
      <c r="H19" s="23"/>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row>
    <row r="20" spans="2:70" ht="79.5" customHeight="1">
      <c r="B20" s="131"/>
      <c r="C20" s="122"/>
      <c r="D20" s="121"/>
      <c r="E20" s="51" t="s">
        <v>30</v>
      </c>
      <c r="F20" s="50"/>
      <c r="G20" s="25"/>
      <c r="H20" s="23"/>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row>
    <row r="21" spans="2:70" ht="79.5" customHeight="1">
      <c r="B21" s="131"/>
      <c r="C21" s="122"/>
      <c r="D21" s="121"/>
      <c r="E21" s="51" t="s">
        <v>31</v>
      </c>
      <c r="F21" s="50"/>
      <c r="G21" s="25"/>
      <c r="H21" s="23"/>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row>
    <row r="22" spans="2:70" ht="79.5" customHeight="1">
      <c r="B22" s="131"/>
      <c r="C22" s="122"/>
      <c r="D22" s="121"/>
      <c r="E22" s="51" t="s">
        <v>32</v>
      </c>
      <c r="F22" s="50"/>
      <c r="G22" s="25"/>
      <c r="H22" s="23"/>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row>
    <row r="23" spans="2:70" ht="79.5" customHeight="1">
      <c r="B23" s="131"/>
      <c r="C23" s="122"/>
      <c r="D23" s="121"/>
      <c r="E23" s="51" t="s">
        <v>33</v>
      </c>
      <c r="F23" s="50"/>
      <c r="G23" s="25"/>
      <c r="H23" s="23"/>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row>
    <row r="24" spans="2:70" ht="136.5" customHeight="1">
      <c r="B24" s="131"/>
      <c r="C24" s="122"/>
      <c r="D24" s="121"/>
      <c r="E24" s="51" t="s">
        <v>34</v>
      </c>
      <c r="F24" s="50"/>
      <c r="G24" s="25"/>
      <c r="H24" s="23"/>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row>
    <row r="25" spans="2:70" ht="33.5" customHeight="1">
      <c r="B25" s="117"/>
      <c r="C25" s="125" t="s">
        <v>35</v>
      </c>
      <c r="D25" s="128"/>
      <c r="E25" s="55"/>
      <c r="F25" s="43"/>
      <c r="G25" s="22"/>
      <c r="H25" s="23"/>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row>
    <row r="26" spans="2:70" ht="33.5" customHeight="1">
      <c r="B26" s="117"/>
      <c r="C26" s="125"/>
      <c r="D26" s="128"/>
      <c r="E26" s="21"/>
      <c r="F26" s="21"/>
      <c r="G26" s="22"/>
      <c r="H26" s="23"/>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row>
    <row r="27" spans="2:70" ht="33.5" customHeight="1">
      <c r="B27" s="117"/>
      <c r="C27" s="125"/>
      <c r="D27" s="129"/>
      <c r="E27" s="21"/>
      <c r="F27" s="21"/>
      <c r="G27" s="22"/>
      <c r="H27" s="23"/>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row>
    <row r="28" spans="2:70" ht="33.5" customHeight="1">
      <c r="B28" s="117"/>
      <c r="C28" s="125"/>
      <c r="D28" s="130"/>
      <c r="E28" s="21"/>
      <c r="F28" s="21"/>
      <c r="G28" s="22"/>
      <c r="H28" s="23"/>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row>
    <row r="29" spans="2:70" ht="33.5" customHeight="1">
      <c r="B29" s="117"/>
      <c r="C29" s="125"/>
      <c r="D29" s="128"/>
      <c r="E29" s="26"/>
      <c r="F29" s="26"/>
      <c r="G29" s="22"/>
      <c r="H29" s="23"/>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row>
    <row r="30" spans="2:70" ht="33.5" customHeight="1">
      <c r="B30" s="132"/>
      <c r="C30" s="134"/>
      <c r="D30" s="129"/>
      <c r="E30" s="26"/>
      <c r="F30" s="26"/>
      <c r="G30" s="22"/>
      <c r="H30" s="23"/>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row>
    <row r="31" spans="2:70">
      <c r="B31" s="27"/>
      <c r="C31" s="28"/>
      <c r="BR31" s="29"/>
    </row>
    <row r="32" spans="2:70">
      <c r="B32" s="30"/>
      <c r="C32" s="31"/>
      <c r="D32" s="18"/>
      <c r="E32" s="18"/>
      <c r="F32" s="32" t="s">
        <v>36</v>
      </c>
      <c r="G32" s="32"/>
      <c r="H32" s="33">
        <f>SUM(H10:H30)</f>
        <v>0</v>
      </c>
    </row>
    <row r="33" spans="2:8">
      <c r="B33" s="27"/>
      <c r="C33" s="28"/>
    </row>
    <row r="34" spans="2:8">
      <c r="B34" s="27"/>
      <c r="C34" s="28"/>
      <c r="G34" s="34"/>
      <c r="H34" s="19"/>
    </row>
    <row r="35" spans="2:8">
      <c r="B35" s="27"/>
    </row>
    <row r="36" spans="2:8">
      <c r="B36" s="27"/>
      <c r="H36" s="19"/>
    </row>
    <row r="37" spans="2:8">
      <c r="B37" s="27"/>
      <c r="D37" s="35"/>
      <c r="E37" s="35"/>
      <c r="F37" s="35"/>
      <c r="G37" s="35"/>
      <c r="H37" s="35"/>
    </row>
    <row r="38" spans="2:8">
      <c r="B38" s="27"/>
      <c r="D38" s="35"/>
      <c r="E38" s="35"/>
      <c r="F38" s="35"/>
      <c r="G38" s="35"/>
      <c r="H38" s="36"/>
    </row>
    <row r="39" spans="2:8">
      <c r="B39" s="27"/>
      <c r="D39" s="35"/>
      <c r="E39" s="35"/>
      <c r="F39" s="35"/>
      <c r="G39" s="35"/>
      <c r="H39" s="35"/>
    </row>
    <row r="40" spans="2:8">
      <c r="B40" s="27"/>
      <c r="D40" s="37"/>
      <c r="E40" s="35"/>
      <c r="F40" s="35"/>
      <c r="G40" s="35"/>
      <c r="H40" s="38"/>
    </row>
    <row r="41" spans="2:8">
      <c r="B41" s="27"/>
      <c r="D41" s="37"/>
      <c r="E41" s="35"/>
      <c r="F41" s="35"/>
      <c r="G41" s="35"/>
      <c r="H41" s="35"/>
    </row>
    <row r="42" spans="2:8">
      <c r="B42" s="27"/>
      <c r="G42" s="34"/>
      <c r="H42" s="19"/>
    </row>
    <row r="43" spans="2:8">
      <c r="B43" s="27"/>
    </row>
    <row r="44" spans="2:8">
      <c r="B44" s="27"/>
      <c r="H44" s="39"/>
    </row>
    <row r="45" spans="2:8">
      <c r="B45" s="40"/>
    </row>
    <row r="46" spans="2:8">
      <c r="B46" s="41"/>
      <c r="H46" s="42"/>
    </row>
  </sheetData>
  <mergeCells count="31">
    <mergeCell ref="D25:D27"/>
    <mergeCell ref="D28:D30"/>
    <mergeCell ref="BN8:BQ8"/>
    <mergeCell ref="B10:B30"/>
    <mergeCell ref="D14:D16"/>
    <mergeCell ref="C25:C30"/>
    <mergeCell ref="AP8:AS8"/>
    <mergeCell ref="AT8:AW8"/>
    <mergeCell ref="AX8:BA8"/>
    <mergeCell ref="BB8:BE8"/>
    <mergeCell ref="BF8:BI8"/>
    <mergeCell ref="BJ8:BM8"/>
    <mergeCell ref="R8:U8"/>
    <mergeCell ref="V8:Y8"/>
    <mergeCell ref="Z8:AC8"/>
    <mergeCell ref="AD8:AG8"/>
    <mergeCell ref="AH8:AK8"/>
    <mergeCell ref="AL8:AO8"/>
    <mergeCell ref="M8:Q8"/>
    <mergeCell ref="D10:D13"/>
    <mergeCell ref="E8:E9"/>
    <mergeCell ref="I8:L8"/>
    <mergeCell ref="H8:H9"/>
    <mergeCell ref="G8:G9"/>
    <mergeCell ref="F8:F9"/>
    <mergeCell ref="C10:C13"/>
    <mergeCell ref="B8:B9"/>
    <mergeCell ref="C8:C9"/>
    <mergeCell ref="D8:D9"/>
    <mergeCell ref="D18:D24"/>
    <mergeCell ref="C14:C24"/>
  </mergeCells>
  <pageMargins left="0.7" right="0.7" top="0.75" bottom="0.75" header="0.3" footer="0.3"/>
  <pageSetup orientation="portrait" verticalDpi="5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5"/>
  <sheetViews>
    <sheetView topLeftCell="A11" zoomScale="70" zoomScaleNormal="70" workbookViewId="0">
      <selection activeCell="F14" sqref="F14"/>
    </sheetView>
  </sheetViews>
  <sheetFormatPr baseColWidth="10" defaultColWidth="14.4609375" defaultRowHeight="15.5"/>
  <cols>
    <col min="1" max="1" width="2.84375" style="49" customWidth="1"/>
    <col min="2" max="2" width="13.15234375" style="17" customWidth="1"/>
    <col min="3" max="3" width="28.69140625" style="17" customWidth="1"/>
    <col min="4" max="4" width="36.4609375" style="17" customWidth="1"/>
    <col min="5" max="5" width="46.69140625" style="17" customWidth="1"/>
    <col min="6" max="6" width="54.84375" style="17" customWidth="1"/>
    <col min="7" max="7" width="18.69140625" style="17" customWidth="1"/>
    <col min="8" max="8" width="14.84375" style="17" customWidth="1"/>
    <col min="9" max="9" width="15.15234375" style="17" customWidth="1"/>
    <col min="10" max="42" width="6.84375" style="20" customWidth="1"/>
    <col min="43" max="70" width="14.4609375" style="49"/>
    <col min="71" max="16384" width="14.4609375" style="17"/>
  </cols>
  <sheetData>
    <row r="1" spans="1:70" s="49" customFormat="1">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row>
    <row r="2" spans="1:70" s="49" customFormat="1">
      <c r="G2" s="60" t="s">
        <v>0</v>
      </c>
      <c r="H2" s="61"/>
      <c r="I2" s="59"/>
      <c r="J2" s="62"/>
      <c r="K2" s="62"/>
      <c r="L2" s="62"/>
      <c r="M2" s="62"/>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row>
    <row r="3" spans="1:70" s="49" customFormat="1">
      <c r="G3" s="64" t="s">
        <v>1</v>
      </c>
      <c r="H3" s="59">
        <f>H2*160</f>
        <v>0</v>
      </c>
      <c r="I3" s="62" t="s">
        <v>37</v>
      </c>
      <c r="J3" s="62"/>
      <c r="K3" s="62"/>
      <c r="L3" s="62"/>
      <c r="M3" s="62"/>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row>
    <row r="4" spans="1:70" s="49" customFormat="1">
      <c r="G4" s="60" t="s">
        <v>3</v>
      </c>
      <c r="H4" s="61"/>
      <c r="J4" s="62"/>
      <c r="K4" s="62"/>
      <c r="L4" s="62"/>
      <c r="M4" s="62"/>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row>
    <row r="5" spans="1:70" s="49" customFormat="1">
      <c r="G5" s="63" t="s">
        <v>1</v>
      </c>
      <c r="H5" s="59">
        <f>H4*160</f>
        <v>0</v>
      </c>
      <c r="I5" s="62" t="s">
        <v>37</v>
      </c>
      <c r="J5" s="62"/>
      <c r="K5" s="62"/>
      <c r="L5" s="62"/>
      <c r="M5" s="62"/>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row>
    <row r="6" spans="1:70" s="49" customFormat="1">
      <c r="J6" s="62"/>
      <c r="K6" s="62"/>
      <c r="L6" s="62"/>
      <c r="M6" s="62"/>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row>
    <row r="7" spans="1:70" s="49" customFormat="1">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row>
    <row r="8" spans="1:70" s="44" customFormat="1">
      <c r="A8" s="73"/>
      <c r="B8" s="140" t="s">
        <v>38</v>
      </c>
      <c r="C8" s="151" t="s">
        <v>4</v>
      </c>
      <c r="D8" s="151" t="s">
        <v>5</v>
      </c>
      <c r="E8" s="147" t="s">
        <v>6</v>
      </c>
      <c r="F8" s="147" t="s">
        <v>7</v>
      </c>
      <c r="G8" s="126" t="s">
        <v>8</v>
      </c>
      <c r="H8" s="126" t="s">
        <v>9</v>
      </c>
      <c r="I8" s="155" t="s">
        <v>10</v>
      </c>
      <c r="J8" s="157" t="s">
        <v>39</v>
      </c>
      <c r="K8" s="157"/>
      <c r="L8" s="157"/>
      <c r="M8" s="157"/>
      <c r="N8" s="135" t="s">
        <v>40</v>
      </c>
      <c r="O8" s="135"/>
      <c r="P8" s="135"/>
      <c r="Q8" s="135"/>
      <c r="R8" s="135"/>
      <c r="S8" s="135" t="s">
        <v>41</v>
      </c>
      <c r="T8" s="135"/>
      <c r="U8" s="135"/>
      <c r="V8" s="135"/>
      <c r="W8" s="135" t="s">
        <v>42</v>
      </c>
      <c r="X8" s="135"/>
      <c r="Y8" s="135"/>
      <c r="Z8" s="135"/>
      <c r="AA8" s="135" t="s">
        <v>43</v>
      </c>
      <c r="AB8" s="135"/>
      <c r="AC8" s="135"/>
      <c r="AD8" s="135"/>
      <c r="AE8" s="135" t="s">
        <v>44</v>
      </c>
      <c r="AF8" s="135"/>
      <c r="AG8" s="135"/>
      <c r="AH8" s="135"/>
      <c r="AI8" s="135" t="s">
        <v>45</v>
      </c>
      <c r="AJ8" s="135"/>
      <c r="AK8" s="135"/>
      <c r="AL8" s="135"/>
      <c r="AM8" s="135" t="s">
        <v>46</v>
      </c>
      <c r="AN8" s="135"/>
      <c r="AO8" s="135"/>
      <c r="AP8" s="135"/>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row>
    <row r="9" spans="1:70" s="46" customFormat="1">
      <c r="A9" s="74"/>
      <c r="B9" s="141"/>
      <c r="C9" s="141"/>
      <c r="D9" s="141"/>
      <c r="E9" s="126"/>
      <c r="F9" s="126"/>
      <c r="G9" s="148"/>
      <c r="H9" s="148"/>
      <c r="I9" s="156"/>
      <c r="J9" s="157"/>
      <c r="K9" s="157"/>
      <c r="L9" s="157"/>
      <c r="M9" s="157"/>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row>
    <row r="10" spans="1:70" s="46" customFormat="1" ht="36" customHeight="1">
      <c r="A10" s="74"/>
      <c r="B10" s="152" t="s">
        <v>47</v>
      </c>
      <c r="C10" s="149" t="s">
        <v>48</v>
      </c>
      <c r="D10" s="158" t="s">
        <v>49</v>
      </c>
      <c r="E10" s="153" t="s">
        <v>50</v>
      </c>
      <c r="F10" s="92" t="s">
        <v>51</v>
      </c>
      <c r="G10" s="92"/>
      <c r="H10" s="92"/>
      <c r="I10" s="92"/>
      <c r="J10" s="91"/>
      <c r="K10" s="77"/>
      <c r="L10" s="77"/>
      <c r="M10" s="77"/>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row>
    <row r="11" spans="1:70" ht="57" customHeight="1">
      <c r="B11" s="152"/>
      <c r="C11" s="149"/>
      <c r="D11" s="159"/>
      <c r="E11" s="154"/>
      <c r="F11" s="48" t="s">
        <v>52</v>
      </c>
      <c r="G11" s="53" t="s">
        <v>53</v>
      </c>
      <c r="H11" s="56"/>
      <c r="I11" s="57"/>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row>
    <row r="12" spans="1:70" ht="57" customHeight="1">
      <c r="B12" s="152"/>
      <c r="C12" s="149"/>
      <c r="D12" s="90" t="s">
        <v>54</v>
      </c>
      <c r="E12" s="69" t="s">
        <v>55</v>
      </c>
      <c r="F12" s="43" t="s">
        <v>56</v>
      </c>
      <c r="G12" s="53" t="s">
        <v>53</v>
      </c>
      <c r="H12" s="22"/>
      <c r="I12" s="23"/>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row>
    <row r="13" spans="1:70" ht="85.5" customHeight="1">
      <c r="B13" s="152"/>
      <c r="C13" s="149"/>
      <c r="D13" s="90" t="s">
        <v>57</v>
      </c>
      <c r="E13" s="68" t="s">
        <v>58</v>
      </c>
      <c r="F13" s="43" t="s">
        <v>59</v>
      </c>
      <c r="G13" s="65" t="s">
        <v>16</v>
      </c>
      <c r="H13" s="22"/>
      <c r="I13" s="23"/>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row>
    <row r="14" spans="1:70" ht="53.5" customHeight="1">
      <c r="B14" s="152"/>
      <c r="C14" s="149"/>
      <c r="D14" s="90" t="s">
        <v>60</v>
      </c>
      <c r="E14" s="68" t="s">
        <v>61</v>
      </c>
      <c r="F14" s="47" t="s">
        <v>62</v>
      </c>
      <c r="G14" s="65" t="s">
        <v>63</v>
      </c>
      <c r="H14" s="22"/>
      <c r="I14" s="23"/>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row>
    <row r="15" spans="1:70" ht="31" customHeight="1">
      <c r="B15" s="143" t="s">
        <v>64</v>
      </c>
      <c r="C15" s="132" t="s">
        <v>65</v>
      </c>
      <c r="D15" s="68" t="s">
        <v>66</v>
      </c>
      <c r="E15" s="137" t="s">
        <v>67</v>
      </c>
      <c r="F15" s="76"/>
      <c r="G15" s="50"/>
      <c r="H15" s="22"/>
      <c r="I15" s="23"/>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row>
    <row r="16" spans="1:70" ht="31" customHeight="1">
      <c r="B16" s="136"/>
      <c r="C16" s="142"/>
      <c r="D16" s="68" t="s">
        <v>68</v>
      </c>
      <c r="E16" s="125"/>
      <c r="F16" s="76"/>
      <c r="G16" s="50"/>
      <c r="H16" s="22"/>
      <c r="I16" s="23"/>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row>
    <row r="17" spans="1:70" ht="31" customHeight="1">
      <c r="B17" s="136"/>
      <c r="C17" s="142"/>
      <c r="D17" s="68" t="s">
        <v>69</v>
      </c>
      <c r="E17" s="125"/>
      <c r="F17" s="76"/>
      <c r="G17" s="50"/>
      <c r="H17" s="22"/>
      <c r="I17" s="23"/>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row>
    <row r="18" spans="1:70" ht="31" customHeight="1">
      <c r="B18" s="136"/>
      <c r="C18" s="142"/>
      <c r="D18" s="68" t="s">
        <v>70</v>
      </c>
      <c r="E18" s="134"/>
      <c r="F18" s="52"/>
      <c r="G18" s="50"/>
      <c r="H18" s="25"/>
      <c r="I18" s="23"/>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row>
    <row r="19" spans="1:70" ht="53" customHeight="1">
      <c r="B19" s="145" t="s">
        <v>71</v>
      </c>
      <c r="C19" s="144" t="s">
        <v>72</v>
      </c>
      <c r="D19" s="137" t="s">
        <v>73</v>
      </c>
      <c r="E19" s="138" t="s">
        <v>74</v>
      </c>
      <c r="F19" s="52" t="s">
        <v>75</v>
      </c>
      <c r="G19" s="65" t="s">
        <v>16</v>
      </c>
      <c r="H19" s="25"/>
      <c r="I19" s="23"/>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row>
    <row r="20" spans="1:70" ht="59.5" customHeight="1">
      <c r="B20" s="146"/>
      <c r="C20" s="117"/>
      <c r="D20" s="125"/>
      <c r="E20" s="150"/>
      <c r="F20" s="52" t="s">
        <v>76</v>
      </c>
      <c r="G20" s="65" t="s">
        <v>16</v>
      </c>
      <c r="H20" s="25"/>
      <c r="I20" s="23"/>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row>
    <row r="21" spans="1:70" s="70" customFormat="1" ht="48" customHeight="1">
      <c r="A21" s="75"/>
      <c r="B21" s="143"/>
      <c r="C21" s="132"/>
      <c r="D21" s="134"/>
      <c r="E21" s="139"/>
      <c r="F21" s="43" t="s">
        <v>77</v>
      </c>
      <c r="G21" s="65" t="s">
        <v>16</v>
      </c>
      <c r="H21" s="25"/>
      <c r="I21" s="23"/>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row>
    <row r="22" spans="1:70" ht="52.5" customHeight="1">
      <c r="B22" s="136" t="s">
        <v>78</v>
      </c>
      <c r="C22" s="142" t="s">
        <v>79</v>
      </c>
      <c r="D22" s="68" t="s">
        <v>80</v>
      </c>
      <c r="E22" s="138" t="s">
        <v>81</v>
      </c>
      <c r="F22" s="72" t="s">
        <v>82</v>
      </c>
      <c r="G22" s="65" t="s">
        <v>16</v>
      </c>
      <c r="H22" s="25"/>
      <c r="I22" s="23"/>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row>
    <row r="23" spans="1:70" ht="56" customHeight="1">
      <c r="B23" s="136"/>
      <c r="C23" s="142"/>
      <c r="D23" s="68" t="s">
        <v>83</v>
      </c>
      <c r="E23" s="139"/>
      <c r="F23" s="76" t="s">
        <v>84</v>
      </c>
      <c r="G23" s="65" t="s">
        <v>16</v>
      </c>
      <c r="H23" s="25"/>
      <c r="I23" s="23"/>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row>
    <row r="24" spans="1:70" s="49" customFormat="1">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row>
    <row r="25" spans="1:70" s="49" customFormat="1">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row>
    <row r="26" spans="1:70" s="49" customFormat="1">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row>
    <row r="27" spans="1:70" s="49" customFormat="1">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row>
    <row r="28" spans="1:70" s="49" customFormat="1">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row>
    <row r="29" spans="1:70" s="49" customFormat="1">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row>
    <row r="30" spans="1:70" s="49" customFormat="1">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row>
    <row r="31" spans="1:70" s="49" customFormat="1">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row>
    <row r="32" spans="1:70" s="49" customFormat="1">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row>
    <row r="33" spans="10:42" s="49" customFormat="1">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row>
    <row r="34" spans="10:42" s="49" customFormat="1">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row>
    <row r="35" spans="10:42" s="49" customFormat="1">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row>
    <row r="36" spans="10:42" s="49" customFormat="1">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row>
    <row r="37" spans="10:42" s="49" customFormat="1">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row>
    <row r="38" spans="10:42" s="49" customFormat="1">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row>
    <row r="39" spans="10:42" s="49" customFormat="1">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row>
    <row r="40" spans="10:42" s="49" customFormat="1">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row>
    <row r="41" spans="10:42" s="49" customFormat="1">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row>
    <row r="42" spans="10:42" s="49" customFormat="1">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row>
    <row r="43" spans="10:42" s="49" customFormat="1">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row>
    <row r="44" spans="10:42" s="49" customFormat="1">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row>
    <row r="45" spans="10:42" s="49" customFormat="1">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row>
  </sheetData>
  <mergeCells count="30">
    <mergeCell ref="AE8:AH9"/>
    <mergeCell ref="AI8:AL9"/>
    <mergeCell ref="J8:M9"/>
    <mergeCell ref="N8:R9"/>
    <mergeCell ref="D10:D11"/>
    <mergeCell ref="B10:B14"/>
    <mergeCell ref="E10:E11"/>
    <mergeCell ref="W8:Z9"/>
    <mergeCell ref="AA8:AD9"/>
    <mergeCell ref="D8:D9"/>
    <mergeCell ref="E8:E9"/>
    <mergeCell ref="H8:H9"/>
    <mergeCell ref="I8:I9"/>
    <mergeCell ref="S8:V9"/>
    <mergeCell ref="AM8:AP9"/>
    <mergeCell ref="B22:B23"/>
    <mergeCell ref="E15:E18"/>
    <mergeCell ref="E22:E23"/>
    <mergeCell ref="B8:B9"/>
    <mergeCell ref="C15:C18"/>
    <mergeCell ref="B15:B18"/>
    <mergeCell ref="C22:C23"/>
    <mergeCell ref="C19:C21"/>
    <mergeCell ref="B19:B21"/>
    <mergeCell ref="F8:F9"/>
    <mergeCell ref="G8:G9"/>
    <mergeCell ref="C10:C14"/>
    <mergeCell ref="D19:D21"/>
    <mergeCell ref="E19:E21"/>
    <mergeCell ref="C8:C9"/>
  </mergeCells>
  <pageMargins left="0.7" right="0.7" top="0.75" bottom="0.75" header="0.3" footer="0.3"/>
  <pageSetup orientation="portrait" verticalDpi="59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1"/>
  <sheetViews>
    <sheetView zoomScale="60" zoomScaleNormal="60" workbookViewId="0">
      <pane ySplit="6" topLeftCell="A13" activePane="bottomLeft" state="frozen"/>
      <selection pane="bottomLeft" activeCell="E17" sqref="E17:E18"/>
    </sheetView>
  </sheetViews>
  <sheetFormatPr baseColWidth="10" defaultColWidth="14.4609375" defaultRowHeight="15.5"/>
  <cols>
    <col min="1" max="1" width="2.84375" style="49" customWidth="1"/>
    <col min="2" max="2" width="8.69140625" style="17" customWidth="1"/>
    <col min="3" max="3" width="28.69140625" style="17" customWidth="1"/>
    <col min="4" max="4" width="54.15234375" style="17" customWidth="1"/>
    <col min="5" max="5" width="44" style="17" customWidth="1"/>
    <col min="6" max="6" width="57.15234375" style="17" customWidth="1"/>
    <col min="7" max="7" width="69.15234375" style="17" customWidth="1"/>
    <col min="8" max="9" width="11.4609375" style="17" customWidth="1"/>
    <col min="10" max="10" width="16.84375" style="101" customWidth="1"/>
    <col min="11" max="43" width="3.69140625" style="20" customWidth="1"/>
    <col min="44" max="16384" width="14.4609375" style="17"/>
  </cols>
  <sheetData>
    <row r="1" spans="1:60" s="49" customFormat="1">
      <c r="J1" s="99"/>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row>
    <row r="2" spans="1:60" s="49" customFormat="1">
      <c r="G2" s="60" t="s">
        <v>3</v>
      </c>
      <c r="H2" s="61">
        <v>62131</v>
      </c>
      <c r="I2" s="61"/>
      <c r="J2" s="99"/>
      <c r="K2" s="62"/>
      <c r="L2" s="62"/>
      <c r="M2" s="62"/>
      <c r="N2" s="62"/>
      <c r="O2" s="62"/>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row>
    <row r="3" spans="1:60" s="49" customFormat="1">
      <c r="G3" s="63" t="s">
        <v>1</v>
      </c>
      <c r="H3" s="59">
        <f>H2*160</f>
        <v>9940960</v>
      </c>
      <c r="I3" s="59"/>
      <c r="J3" s="100" t="s">
        <v>2</v>
      </c>
      <c r="K3" s="62"/>
      <c r="L3" s="62"/>
      <c r="M3" s="62"/>
      <c r="N3" s="62"/>
      <c r="O3" s="62"/>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row>
    <row r="4" spans="1:60" s="49" customFormat="1">
      <c r="J4" s="99"/>
      <c r="K4" s="62"/>
      <c r="L4" s="62"/>
      <c r="M4" s="62"/>
      <c r="N4" s="62"/>
      <c r="O4" s="62"/>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row>
    <row r="5" spans="1:60" s="49" customFormat="1" ht="44.5" customHeight="1">
      <c r="B5" s="213" t="s">
        <v>85</v>
      </c>
      <c r="C5" s="206" t="s">
        <v>86</v>
      </c>
      <c r="D5" s="206" t="s">
        <v>87</v>
      </c>
      <c r="E5" s="206" t="s">
        <v>6</v>
      </c>
      <c r="F5" s="206" t="s">
        <v>7</v>
      </c>
      <c r="G5" s="206" t="s">
        <v>8</v>
      </c>
      <c r="H5" s="206" t="s">
        <v>9</v>
      </c>
      <c r="I5" s="210" t="s">
        <v>88</v>
      </c>
      <c r="J5" s="212" t="s">
        <v>10</v>
      </c>
      <c r="K5" s="207" t="s">
        <v>40</v>
      </c>
      <c r="L5" s="208"/>
      <c r="M5" s="208"/>
      <c r="N5" s="208"/>
      <c r="O5" s="209"/>
      <c r="P5" s="207" t="s">
        <v>41</v>
      </c>
      <c r="Q5" s="208"/>
      <c r="R5" s="208"/>
      <c r="S5" s="208"/>
      <c r="T5" s="209"/>
      <c r="U5" s="191" t="s">
        <v>42</v>
      </c>
      <c r="V5" s="191"/>
      <c r="W5" s="191"/>
      <c r="X5" s="191"/>
      <c r="Y5" s="191"/>
      <c r="Z5" s="191" t="s">
        <v>43</v>
      </c>
      <c r="AA5" s="191"/>
      <c r="AB5" s="191"/>
      <c r="AC5" s="191"/>
      <c r="AD5" s="191" t="s">
        <v>44</v>
      </c>
      <c r="AE5" s="191"/>
      <c r="AF5" s="191"/>
      <c r="AG5" s="191"/>
      <c r="AH5" s="191" t="s">
        <v>45</v>
      </c>
      <c r="AI5" s="191"/>
      <c r="AJ5" s="191"/>
      <c r="AK5" s="191"/>
      <c r="AL5" s="191"/>
      <c r="AM5" s="191" t="s">
        <v>46</v>
      </c>
      <c r="AN5" s="191"/>
      <c r="AO5" s="191"/>
      <c r="AP5" s="191"/>
      <c r="AQ5" s="191"/>
    </row>
    <row r="6" spans="1:60" s="46" customFormat="1" ht="35.5" customHeight="1">
      <c r="A6" s="74"/>
      <c r="B6" s="213"/>
      <c r="C6" s="206"/>
      <c r="D6" s="206"/>
      <c r="E6" s="206"/>
      <c r="F6" s="206"/>
      <c r="G6" s="206"/>
      <c r="H6" s="206"/>
      <c r="I6" s="211"/>
      <c r="J6" s="212"/>
      <c r="K6" s="87" t="s">
        <v>89</v>
      </c>
      <c r="L6" s="87" t="s">
        <v>90</v>
      </c>
      <c r="M6" s="87" t="s">
        <v>91</v>
      </c>
      <c r="N6" s="87" t="s">
        <v>92</v>
      </c>
      <c r="O6" s="87" t="s">
        <v>93</v>
      </c>
      <c r="P6" s="87" t="s">
        <v>89</v>
      </c>
      <c r="Q6" s="87" t="s">
        <v>90</v>
      </c>
      <c r="R6" s="87" t="s">
        <v>91</v>
      </c>
      <c r="S6" s="87" t="s">
        <v>92</v>
      </c>
      <c r="T6" s="87" t="s">
        <v>93</v>
      </c>
      <c r="U6" s="87" t="s">
        <v>89</v>
      </c>
      <c r="V6" s="87" t="s">
        <v>90</v>
      </c>
      <c r="W6" s="87" t="s">
        <v>91</v>
      </c>
      <c r="X6" s="87" t="s">
        <v>92</v>
      </c>
      <c r="Y6" s="87" t="s">
        <v>93</v>
      </c>
      <c r="Z6" s="87" t="s">
        <v>89</v>
      </c>
      <c r="AA6" s="87" t="s">
        <v>90</v>
      </c>
      <c r="AB6" s="87" t="s">
        <v>91</v>
      </c>
      <c r="AC6" s="87" t="s">
        <v>92</v>
      </c>
      <c r="AD6" s="87" t="s">
        <v>89</v>
      </c>
      <c r="AE6" s="87" t="s">
        <v>90</v>
      </c>
      <c r="AF6" s="87" t="s">
        <v>91</v>
      </c>
      <c r="AG6" s="87" t="s">
        <v>92</v>
      </c>
      <c r="AH6" s="87" t="s">
        <v>89</v>
      </c>
      <c r="AI6" s="87" t="s">
        <v>90</v>
      </c>
      <c r="AJ6" s="87" t="s">
        <v>91</v>
      </c>
      <c r="AK6" s="87" t="s">
        <v>92</v>
      </c>
      <c r="AL6" s="87" t="s">
        <v>93</v>
      </c>
      <c r="AM6" s="87" t="s">
        <v>89</v>
      </c>
      <c r="AN6" s="87" t="s">
        <v>90</v>
      </c>
      <c r="AO6" s="87" t="s">
        <v>91</v>
      </c>
      <c r="AP6" s="87" t="s">
        <v>92</v>
      </c>
      <c r="AQ6" s="87" t="s">
        <v>93</v>
      </c>
    </row>
    <row r="7" spans="1:60" ht="57" customHeight="1">
      <c r="B7" s="192">
        <v>1</v>
      </c>
      <c r="C7" s="193" t="s">
        <v>94</v>
      </c>
      <c r="D7" s="194" t="s">
        <v>95</v>
      </c>
      <c r="E7" s="196" t="s">
        <v>96</v>
      </c>
      <c r="F7" s="88" t="s">
        <v>97</v>
      </c>
      <c r="G7" s="88" t="s">
        <v>98</v>
      </c>
      <c r="H7" s="82">
        <v>4</v>
      </c>
      <c r="I7" s="82">
        <v>1</v>
      </c>
      <c r="J7" s="102">
        <f>+H2*H7*I7</f>
        <v>248524</v>
      </c>
      <c r="K7" s="93"/>
      <c r="L7" s="93"/>
      <c r="M7" s="93"/>
      <c r="N7" s="93"/>
      <c r="O7" s="94"/>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row>
    <row r="8" spans="1:60" ht="57" customHeight="1">
      <c r="B8" s="192"/>
      <c r="C8" s="193"/>
      <c r="D8" s="195"/>
      <c r="E8" s="197"/>
      <c r="F8" s="88" t="s">
        <v>99</v>
      </c>
      <c r="G8" s="88" t="s">
        <v>100</v>
      </c>
      <c r="H8" s="82">
        <v>20</v>
      </c>
      <c r="I8" s="82">
        <v>2</v>
      </c>
      <c r="J8" s="102">
        <f>+H2*H8*I8</f>
        <v>2485240</v>
      </c>
      <c r="K8" s="93"/>
      <c r="L8" s="93"/>
      <c r="M8" s="93"/>
      <c r="N8" s="93"/>
      <c r="O8" s="94"/>
      <c r="P8" s="94"/>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row>
    <row r="9" spans="1:60" ht="84.5" customHeight="1">
      <c r="B9" s="192"/>
      <c r="C9" s="193"/>
      <c r="D9" s="105" t="s">
        <v>54</v>
      </c>
      <c r="E9" s="80" t="s">
        <v>55</v>
      </c>
      <c r="F9" s="88" t="s">
        <v>101</v>
      </c>
      <c r="G9" s="88" t="s">
        <v>102</v>
      </c>
      <c r="H9" s="82">
        <v>27</v>
      </c>
      <c r="I9" s="82">
        <v>3</v>
      </c>
      <c r="J9" s="102">
        <f>+H2*H9*3</f>
        <v>5032611</v>
      </c>
      <c r="K9" s="93"/>
      <c r="L9" s="93"/>
      <c r="M9" s="93"/>
      <c r="N9" s="93"/>
      <c r="O9" s="93"/>
      <c r="P9" s="93"/>
      <c r="Q9" s="94"/>
      <c r="R9" s="94"/>
      <c r="S9" s="93"/>
      <c r="T9" s="93"/>
      <c r="U9" s="93"/>
      <c r="V9" s="93"/>
      <c r="W9" s="93"/>
      <c r="X9" s="93"/>
      <c r="Y9" s="93"/>
      <c r="Z9" s="93"/>
      <c r="AA9" s="93"/>
      <c r="AB9" s="93"/>
      <c r="AC9" s="93"/>
      <c r="AD9" s="93"/>
      <c r="AE9" s="93"/>
      <c r="AF9" s="93"/>
      <c r="AG9" s="93"/>
      <c r="AH9" s="93"/>
      <c r="AI9" s="93"/>
      <c r="AJ9" s="93"/>
      <c r="AK9" s="93"/>
      <c r="AL9" s="93"/>
      <c r="AM9" s="93"/>
      <c r="AN9" s="93"/>
      <c r="AO9" s="93"/>
      <c r="AP9" s="93"/>
      <c r="AQ9" s="93"/>
    </row>
    <row r="10" spans="1:60" ht="65" customHeight="1">
      <c r="B10" s="192"/>
      <c r="C10" s="193"/>
      <c r="D10" s="79" t="s">
        <v>103</v>
      </c>
      <c r="E10" s="81" t="s">
        <v>104</v>
      </c>
      <c r="F10" s="88" t="s">
        <v>105</v>
      </c>
      <c r="G10" s="88" t="s">
        <v>98</v>
      </c>
      <c r="H10" s="82">
        <v>6</v>
      </c>
      <c r="I10" s="82">
        <v>1</v>
      </c>
      <c r="J10" s="102">
        <f>+H2*H10*1</f>
        <v>372786</v>
      </c>
      <c r="K10" s="93"/>
      <c r="L10" s="93"/>
      <c r="M10" s="93"/>
      <c r="N10" s="93"/>
      <c r="O10" s="93"/>
      <c r="P10" s="93"/>
      <c r="Q10" s="93"/>
      <c r="R10" s="94"/>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row>
    <row r="11" spans="1:60" ht="45.5" customHeight="1">
      <c r="B11" s="192"/>
      <c r="C11" s="193"/>
      <c r="D11" s="193" t="s">
        <v>60</v>
      </c>
      <c r="E11" s="198" t="s">
        <v>106</v>
      </c>
      <c r="F11" s="88" t="s">
        <v>107</v>
      </c>
      <c r="G11" s="88" t="s">
        <v>108</v>
      </c>
      <c r="H11" s="82">
        <v>47</v>
      </c>
      <c r="I11" s="82">
        <v>1</v>
      </c>
      <c r="J11" s="102">
        <f>+H2*H11*1</f>
        <v>2920157</v>
      </c>
      <c r="K11" s="93"/>
      <c r="L11" s="93"/>
      <c r="M11" s="93"/>
      <c r="N11" s="93"/>
      <c r="O11" s="93"/>
      <c r="P11" s="93"/>
      <c r="Q11" s="93"/>
      <c r="R11" s="93"/>
      <c r="S11" s="94"/>
      <c r="T11" s="94"/>
      <c r="U11" s="93"/>
      <c r="V11" s="93"/>
      <c r="W11" s="93"/>
      <c r="X11" s="93"/>
      <c r="Y11" s="93"/>
      <c r="Z11" s="93"/>
      <c r="AA11" s="93"/>
      <c r="AB11" s="93"/>
      <c r="AC11" s="93"/>
      <c r="AD11" s="93"/>
      <c r="AE11" s="93"/>
      <c r="AF11" s="93"/>
      <c r="AG11" s="93"/>
      <c r="AH11" s="93"/>
      <c r="AI11" s="93"/>
      <c r="AJ11" s="93"/>
      <c r="AK11" s="93"/>
      <c r="AL11" s="93"/>
      <c r="AM11" s="93"/>
      <c r="AN11" s="93"/>
      <c r="AO11" s="93"/>
      <c r="AP11" s="93"/>
      <c r="AQ11" s="93"/>
    </row>
    <row r="12" spans="1:60" ht="49" customHeight="1">
      <c r="B12" s="192"/>
      <c r="C12" s="193"/>
      <c r="D12" s="193"/>
      <c r="E12" s="198"/>
      <c r="F12" s="88" t="s">
        <v>109</v>
      </c>
      <c r="G12" s="88" t="s">
        <v>110</v>
      </c>
      <c r="H12" s="82">
        <v>6</v>
      </c>
      <c r="I12" s="82">
        <v>1</v>
      </c>
      <c r="J12" s="102">
        <f>+H2*H12*1</f>
        <v>372786</v>
      </c>
      <c r="K12" s="93"/>
      <c r="L12" s="93"/>
      <c r="M12" s="93"/>
      <c r="N12" s="93"/>
      <c r="O12" s="93"/>
      <c r="P12" s="93"/>
      <c r="Q12" s="93"/>
      <c r="R12" s="93"/>
      <c r="S12" s="93"/>
      <c r="T12" s="94"/>
      <c r="U12" s="93"/>
      <c r="V12" s="93"/>
      <c r="W12" s="93"/>
      <c r="X12" s="93"/>
      <c r="Y12" s="93"/>
      <c r="Z12" s="93"/>
      <c r="AA12" s="93"/>
      <c r="AB12" s="93"/>
      <c r="AC12" s="93"/>
      <c r="AD12" s="93"/>
      <c r="AE12" s="93"/>
      <c r="AF12" s="93"/>
      <c r="AG12" s="93"/>
      <c r="AH12" s="93"/>
      <c r="AI12" s="93"/>
      <c r="AJ12" s="93"/>
      <c r="AK12" s="93"/>
      <c r="AL12" s="93"/>
      <c r="AM12" s="93"/>
      <c r="AN12" s="93"/>
      <c r="AO12" s="93"/>
      <c r="AP12" s="93"/>
      <c r="AQ12" s="93"/>
    </row>
    <row r="13" spans="1:60" s="96" customFormat="1" ht="35.5" customHeight="1">
      <c r="A13" s="74"/>
      <c r="B13" s="202">
        <v>2</v>
      </c>
      <c r="C13" s="178" t="s">
        <v>65</v>
      </c>
      <c r="D13" s="97" t="s">
        <v>66</v>
      </c>
      <c r="E13" s="205" t="s">
        <v>111</v>
      </c>
      <c r="F13" s="97" t="s">
        <v>112</v>
      </c>
      <c r="G13" s="178" t="s">
        <v>102</v>
      </c>
      <c r="H13" s="188">
        <v>15</v>
      </c>
      <c r="I13" s="188">
        <v>3</v>
      </c>
      <c r="J13" s="199">
        <f>+H2*H13*I13</f>
        <v>2795895</v>
      </c>
      <c r="K13" s="162"/>
      <c r="L13" s="162"/>
      <c r="M13" s="162"/>
      <c r="N13" s="162"/>
      <c r="O13" s="162"/>
      <c r="P13" s="162"/>
      <c r="Q13" s="162"/>
      <c r="R13" s="162"/>
      <c r="S13" s="162"/>
      <c r="T13" s="162"/>
      <c r="U13" s="173"/>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74"/>
      <c r="AS13" s="74"/>
      <c r="AT13" s="74"/>
      <c r="AU13" s="74"/>
      <c r="AV13" s="74"/>
      <c r="AW13" s="74"/>
      <c r="AX13" s="74"/>
      <c r="AY13" s="74"/>
      <c r="AZ13" s="74"/>
      <c r="BA13" s="74"/>
      <c r="BB13" s="74"/>
      <c r="BC13" s="74"/>
      <c r="BD13" s="74"/>
      <c r="BE13" s="74"/>
      <c r="BF13" s="74"/>
      <c r="BG13" s="74"/>
      <c r="BH13" s="74"/>
    </row>
    <row r="14" spans="1:60" s="96" customFormat="1" ht="35.5" customHeight="1">
      <c r="A14" s="74"/>
      <c r="B14" s="203"/>
      <c r="C14" s="186"/>
      <c r="D14" s="97" t="s">
        <v>68</v>
      </c>
      <c r="E14" s="179"/>
      <c r="F14" s="98" t="s">
        <v>113</v>
      </c>
      <c r="G14" s="179"/>
      <c r="H14" s="189"/>
      <c r="I14" s="189"/>
      <c r="J14" s="200"/>
      <c r="K14" s="163"/>
      <c r="L14" s="163"/>
      <c r="M14" s="163"/>
      <c r="N14" s="163"/>
      <c r="O14" s="163"/>
      <c r="P14" s="163"/>
      <c r="Q14" s="163"/>
      <c r="R14" s="163"/>
      <c r="S14" s="163"/>
      <c r="T14" s="163"/>
      <c r="U14" s="174"/>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74"/>
      <c r="AS14" s="74"/>
      <c r="AT14" s="74"/>
      <c r="AU14" s="74"/>
      <c r="AV14" s="74"/>
      <c r="AW14" s="74"/>
      <c r="AX14" s="74"/>
      <c r="AY14" s="74"/>
      <c r="AZ14" s="74"/>
      <c r="BA14" s="74"/>
      <c r="BB14" s="74"/>
      <c r="BC14" s="74"/>
      <c r="BD14" s="74"/>
      <c r="BE14" s="74"/>
      <c r="BF14" s="74"/>
      <c r="BG14" s="74"/>
      <c r="BH14" s="74"/>
    </row>
    <row r="15" spans="1:60" s="96" customFormat="1" ht="35.5" customHeight="1">
      <c r="A15" s="74"/>
      <c r="B15" s="203"/>
      <c r="C15" s="186"/>
      <c r="D15" s="97" t="s">
        <v>69</v>
      </c>
      <c r="E15" s="179"/>
      <c r="F15" s="98" t="s">
        <v>114</v>
      </c>
      <c r="G15" s="179"/>
      <c r="H15" s="189"/>
      <c r="I15" s="189"/>
      <c r="J15" s="200"/>
      <c r="K15" s="163"/>
      <c r="L15" s="163"/>
      <c r="M15" s="163"/>
      <c r="N15" s="163"/>
      <c r="O15" s="163"/>
      <c r="P15" s="163"/>
      <c r="Q15" s="163"/>
      <c r="R15" s="163"/>
      <c r="S15" s="163"/>
      <c r="T15" s="163"/>
      <c r="U15" s="174"/>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74"/>
      <c r="AS15" s="74"/>
      <c r="AT15" s="74"/>
      <c r="AU15" s="74"/>
      <c r="AV15" s="74"/>
      <c r="AW15" s="74"/>
      <c r="AX15" s="74"/>
      <c r="AY15" s="74"/>
      <c r="AZ15" s="74"/>
      <c r="BA15" s="74"/>
      <c r="BB15" s="74"/>
      <c r="BC15" s="74"/>
      <c r="BD15" s="74"/>
      <c r="BE15" s="74"/>
      <c r="BF15" s="74"/>
      <c r="BG15" s="74"/>
      <c r="BH15" s="74"/>
    </row>
    <row r="16" spans="1:60" s="96" customFormat="1" ht="35.5" customHeight="1">
      <c r="A16" s="74"/>
      <c r="B16" s="204"/>
      <c r="C16" s="187"/>
      <c r="D16" s="97" t="s">
        <v>70</v>
      </c>
      <c r="E16" s="180"/>
      <c r="F16" s="97" t="s">
        <v>115</v>
      </c>
      <c r="G16" s="180"/>
      <c r="H16" s="190"/>
      <c r="I16" s="190"/>
      <c r="J16" s="201"/>
      <c r="K16" s="164"/>
      <c r="L16" s="164"/>
      <c r="M16" s="164"/>
      <c r="N16" s="164"/>
      <c r="O16" s="164"/>
      <c r="P16" s="164"/>
      <c r="Q16" s="164"/>
      <c r="R16" s="164"/>
      <c r="S16" s="164"/>
      <c r="T16" s="164"/>
      <c r="U16" s="175"/>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74"/>
      <c r="AS16" s="74"/>
      <c r="AT16" s="74"/>
      <c r="AU16" s="74"/>
      <c r="AV16" s="74"/>
      <c r="AW16" s="74"/>
      <c r="AX16" s="74"/>
      <c r="AY16" s="74"/>
      <c r="AZ16" s="74"/>
      <c r="BA16" s="74"/>
      <c r="BB16" s="74"/>
      <c r="BC16" s="74"/>
      <c r="BD16" s="74"/>
      <c r="BE16" s="74"/>
      <c r="BF16" s="74"/>
      <c r="BG16" s="74"/>
      <c r="BH16" s="74"/>
    </row>
    <row r="17" spans="2:43" ht="73.5" customHeight="1">
      <c r="B17" s="181">
        <v>3</v>
      </c>
      <c r="C17" s="182" t="s">
        <v>116</v>
      </c>
      <c r="D17" s="83" t="s">
        <v>117</v>
      </c>
      <c r="E17" s="183" t="s">
        <v>118</v>
      </c>
      <c r="F17" s="85" t="s">
        <v>119</v>
      </c>
      <c r="G17" s="83" t="s">
        <v>102</v>
      </c>
      <c r="H17" s="86">
        <v>5</v>
      </c>
      <c r="I17" s="86">
        <v>3</v>
      </c>
      <c r="J17" s="103">
        <f>+H2*H17*I17</f>
        <v>931965</v>
      </c>
      <c r="K17" s="95"/>
      <c r="L17" s="95"/>
      <c r="M17" s="95"/>
      <c r="N17" s="95"/>
      <c r="O17" s="95"/>
      <c r="P17" s="95"/>
      <c r="Q17" s="95"/>
      <c r="R17" s="95"/>
      <c r="S17" s="95"/>
      <c r="T17" s="95"/>
      <c r="U17" s="95"/>
      <c r="V17" s="94"/>
      <c r="W17" s="95"/>
      <c r="X17" s="95"/>
      <c r="Y17" s="95"/>
      <c r="Z17" s="95"/>
      <c r="AA17" s="95"/>
      <c r="AB17" s="95"/>
      <c r="AC17" s="95"/>
      <c r="AD17" s="95"/>
      <c r="AE17" s="95"/>
      <c r="AF17" s="95"/>
      <c r="AG17" s="95"/>
      <c r="AH17" s="95"/>
      <c r="AI17" s="95"/>
      <c r="AJ17" s="95"/>
      <c r="AK17" s="95"/>
      <c r="AL17" s="95"/>
      <c r="AM17" s="95"/>
      <c r="AN17" s="95"/>
      <c r="AO17" s="95"/>
      <c r="AP17" s="95"/>
      <c r="AQ17" s="95"/>
    </row>
    <row r="18" spans="2:43" ht="66" customHeight="1">
      <c r="B18" s="181"/>
      <c r="C18" s="182"/>
      <c r="D18" s="83" t="s">
        <v>120</v>
      </c>
      <c r="E18" s="183"/>
      <c r="F18" s="85" t="s">
        <v>121</v>
      </c>
      <c r="G18" s="83" t="s">
        <v>102</v>
      </c>
      <c r="H18" s="86">
        <v>9</v>
      </c>
      <c r="I18" s="86">
        <v>3</v>
      </c>
      <c r="J18" s="103">
        <f>+H2*H18*I18</f>
        <v>1677537</v>
      </c>
      <c r="K18" s="95"/>
      <c r="L18" s="95"/>
      <c r="M18" s="95"/>
      <c r="N18" s="95"/>
      <c r="O18" s="95"/>
      <c r="P18" s="95"/>
      <c r="Q18" s="95"/>
      <c r="R18" s="95"/>
      <c r="S18" s="95"/>
      <c r="T18" s="95"/>
      <c r="U18" s="95"/>
      <c r="V18" s="95"/>
      <c r="W18" s="94"/>
      <c r="X18" s="95"/>
      <c r="Y18" s="95"/>
      <c r="Z18" s="95"/>
      <c r="AA18" s="95"/>
      <c r="AB18" s="95"/>
      <c r="AC18" s="95"/>
      <c r="AD18" s="95"/>
      <c r="AE18" s="95"/>
      <c r="AF18" s="95"/>
      <c r="AG18" s="95"/>
      <c r="AH18" s="95"/>
      <c r="AI18" s="95"/>
      <c r="AJ18" s="95"/>
      <c r="AK18" s="95"/>
      <c r="AL18" s="95"/>
      <c r="AM18" s="95"/>
      <c r="AN18" s="95"/>
      <c r="AO18" s="95"/>
      <c r="AP18" s="95"/>
      <c r="AQ18" s="95"/>
    </row>
    <row r="19" spans="2:43" ht="52.5" customHeight="1">
      <c r="B19" s="184">
        <v>4</v>
      </c>
      <c r="C19" s="185" t="s">
        <v>122</v>
      </c>
      <c r="D19" s="84" t="s">
        <v>80</v>
      </c>
      <c r="E19" s="165" t="s">
        <v>123</v>
      </c>
      <c r="F19" s="89" t="s">
        <v>82</v>
      </c>
      <c r="G19" s="167" t="s">
        <v>102</v>
      </c>
      <c r="H19" s="169">
        <v>47</v>
      </c>
      <c r="I19" s="169">
        <v>3</v>
      </c>
      <c r="J19" s="171">
        <f>+H2*H19*I19</f>
        <v>8760471</v>
      </c>
      <c r="K19" s="160"/>
      <c r="L19" s="160"/>
      <c r="M19" s="160"/>
      <c r="N19" s="160"/>
      <c r="O19" s="160"/>
      <c r="P19" s="160"/>
      <c r="Q19" s="160"/>
      <c r="R19" s="160"/>
      <c r="S19" s="160"/>
      <c r="T19" s="160"/>
      <c r="U19" s="160"/>
      <c r="V19" s="160"/>
      <c r="W19" s="160"/>
      <c r="X19" s="176"/>
      <c r="Y19" s="176"/>
      <c r="Z19" s="176"/>
      <c r="AA19" s="160"/>
      <c r="AB19" s="160"/>
      <c r="AC19" s="160"/>
      <c r="AD19" s="160"/>
      <c r="AE19" s="160"/>
      <c r="AF19" s="160"/>
      <c r="AG19" s="160"/>
      <c r="AH19" s="160"/>
      <c r="AI19" s="160"/>
      <c r="AJ19" s="160"/>
      <c r="AK19" s="160"/>
      <c r="AL19" s="160"/>
      <c r="AM19" s="160"/>
      <c r="AN19" s="160"/>
      <c r="AO19" s="160"/>
      <c r="AP19" s="160"/>
      <c r="AQ19" s="160"/>
    </row>
    <row r="20" spans="2:43" ht="56" customHeight="1">
      <c r="B20" s="184"/>
      <c r="C20" s="185"/>
      <c r="D20" s="84" t="s">
        <v>83</v>
      </c>
      <c r="E20" s="166"/>
      <c r="F20" s="89" t="s">
        <v>84</v>
      </c>
      <c r="G20" s="168"/>
      <c r="H20" s="170"/>
      <c r="I20" s="170"/>
      <c r="J20" s="172"/>
      <c r="K20" s="161"/>
      <c r="L20" s="161"/>
      <c r="M20" s="161"/>
      <c r="N20" s="161"/>
      <c r="O20" s="161"/>
      <c r="P20" s="161"/>
      <c r="Q20" s="161"/>
      <c r="R20" s="161"/>
      <c r="S20" s="161"/>
      <c r="T20" s="161"/>
      <c r="U20" s="161"/>
      <c r="V20" s="161"/>
      <c r="W20" s="161"/>
      <c r="X20" s="177"/>
      <c r="Y20" s="177"/>
      <c r="Z20" s="177"/>
      <c r="AA20" s="161"/>
      <c r="AB20" s="161"/>
      <c r="AC20" s="161"/>
      <c r="AD20" s="161"/>
      <c r="AE20" s="161"/>
      <c r="AF20" s="161"/>
      <c r="AG20" s="161"/>
      <c r="AH20" s="161"/>
      <c r="AI20" s="161"/>
      <c r="AJ20" s="161"/>
      <c r="AK20" s="161"/>
      <c r="AL20" s="161"/>
      <c r="AM20" s="161"/>
      <c r="AN20" s="161"/>
      <c r="AO20" s="161"/>
      <c r="AP20" s="161"/>
      <c r="AQ20" s="161"/>
    </row>
    <row r="21" spans="2:43" s="49" customFormat="1">
      <c r="J21" s="104">
        <f>SUM(J7:J20)</f>
        <v>25597972</v>
      </c>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row>
    <row r="22" spans="2:43" s="49" customFormat="1">
      <c r="J22" s="99"/>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row>
    <row r="23" spans="2:43" s="49" customFormat="1">
      <c r="J23" s="99"/>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row>
    <row r="24" spans="2:43" s="49" customFormat="1">
      <c r="J24" s="99"/>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row>
    <row r="25" spans="2:43" s="49" customFormat="1">
      <c r="J25" s="99"/>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row>
    <row r="26" spans="2:43" s="49" customFormat="1">
      <c r="J26" s="99"/>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row>
    <row r="27" spans="2:43" s="49" customFormat="1">
      <c r="J27" s="99"/>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row>
    <row r="28" spans="2:43" s="49" customFormat="1">
      <c r="J28" s="99"/>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row>
    <row r="29" spans="2:43" s="49" customFormat="1">
      <c r="J29" s="99"/>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row>
    <row r="30" spans="2:43" s="49" customFormat="1">
      <c r="J30" s="99"/>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row>
    <row r="31" spans="2:43" s="49" customFormat="1">
      <c r="J31" s="99"/>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row>
    <row r="32" spans="2:43" s="49" customFormat="1">
      <c r="J32" s="99"/>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row>
    <row r="33" spans="10:43" s="49" customFormat="1">
      <c r="J33" s="99"/>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row>
    <row r="34" spans="10:43" s="49" customFormat="1">
      <c r="J34" s="99"/>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row>
    <row r="35" spans="10:43" s="49" customFormat="1">
      <c r="J35" s="99"/>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row>
    <row r="36" spans="10:43" s="49" customFormat="1">
      <c r="J36" s="99"/>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row>
    <row r="37" spans="10:43" s="49" customFormat="1">
      <c r="J37" s="99"/>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row>
    <row r="38" spans="10:43" s="49" customFormat="1">
      <c r="J38" s="99"/>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row>
    <row r="39" spans="10:43" s="49" customFormat="1">
      <c r="J39" s="99"/>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row>
    <row r="40" spans="10:43" s="49" customFormat="1">
      <c r="J40" s="99"/>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row>
    <row r="41" spans="10:43" s="49" customFormat="1">
      <c r="J41" s="99"/>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row>
  </sheetData>
  <mergeCells count="105">
    <mergeCell ref="H5:H6"/>
    <mergeCell ref="J5:J6"/>
    <mergeCell ref="P5:T5"/>
    <mergeCell ref="U5:Y5"/>
    <mergeCell ref="Z5:AC5"/>
    <mergeCell ref="B5:B6"/>
    <mergeCell ref="C5:C6"/>
    <mergeCell ref="D5:D6"/>
    <mergeCell ref="E5:E6"/>
    <mergeCell ref="F5:F6"/>
    <mergeCell ref="AH5:AL5"/>
    <mergeCell ref="AM5:AQ5"/>
    <mergeCell ref="B7:B12"/>
    <mergeCell ref="C7:C12"/>
    <mergeCell ref="D7:D8"/>
    <mergeCell ref="E7:E8"/>
    <mergeCell ref="D11:D12"/>
    <mergeCell ref="E11:E12"/>
    <mergeCell ref="H13:H16"/>
    <mergeCell ref="J13:J16"/>
    <mergeCell ref="K13:K16"/>
    <mergeCell ref="L13:L16"/>
    <mergeCell ref="M13:M16"/>
    <mergeCell ref="B13:B16"/>
    <mergeCell ref="E13:E16"/>
    <mergeCell ref="AD5:AG5"/>
    <mergeCell ref="N13:N16"/>
    <mergeCell ref="O13:O16"/>
    <mergeCell ref="P13:P16"/>
    <mergeCell ref="Q13:Q16"/>
    <mergeCell ref="R13:R16"/>
    <mergeCell ref="G5:G6"/>
    <mergeCell ref="K5:O5"/>
    <mergeCell ref="I5:I6"/>
    <mergeCell ref="B17:B18"/>
    <mergeCell ref="C17:C18"/>
    <mergeCell ref="E17:E18"/>
    <mergeCell ref="B19:B20"/>
    <mergeCell ref="C19:C20"/>
    <mergeCell ref="C13:C16"/>
    <mergeCell ref="P19:P20"/>
    <mergeCell ref="R19:R20"/>
    <mergeCell ref="S19:S20"/>
    <mergeCell ref="I13:I16"/>
    <mergeCell ref="I19:I20"/>
    <mergeCell ref="O19:O20"/>
    <mergeCell ref="AP19:AP20"/>
    <mergeCell ref="AE19:AE20"/>
    <mergeCell ref="AO19:AO20"/>
    <mergeCell ref="S13:S16"/>
    <mergeCell ref="G13:G16"/>
    <mergeCell ref="Z13:Z16"/>
    <mergeCell ref="AA13:AA16"/>
    <mergeCell ref="AB13:AB16"/>
    <mergeCell ref="Q19:Q20"/>
    <mergeCell ref="T19:T20"/>
    <mergeCell ref="Z19:Z20"/>
    <mergeCell ref="Y19:Y20"/>
    <mergeCell ref="Y13:Y16"/>
    <mergeCell ref="AO13:AO16"/>
    <mergeCell ref="AE13:AE16"/>
    <mergeCell ref="AF13:AF16"/>
    <mergeCell ref="AG13:AG16"/>
    <mergeCell ref="AH13:AH16"/>
    <mergeCell ref="AI13:AI16"/>
    <mergeCell ref="AA19:AA20"/>
    <mergeCell ref="AB19:AB20"/>
    <mergeCell ref="AC19:AC20"/>
    <mergeCell ref="AD19:AD20"/>
    <mergeCell ref="AK19:AK20"/>
    <mergeCell ref="AL19:AL20"/>
    <mergeCell ref="AM19:AM20"/>
    <mergeCell ref="AN19:AN20"/>
    <mergeCell ref="AK13:AK16"/>
    <mergeCell ref="U19:U20"/>
    <mergeCell ref="V19:V20"/>
    <mergeCell ref="W19:W20"/>
    <mergeCell ref="X19:X20"/>
    <mergeCell ref="AL13:AL16"/>
    <mergeCell ref="AM13:AM16"/>
    <mergeCell ref="AN13:AN16"/>
    <mergeCell ref="AF19:AF20"/>
    <mergeCell ref="AG19:AG20"/>
    <mergeCell ref="AH19:AH20"/>
    <mergeCell ref="AI19:AI20"/>
    <mergeCell ref="AJ19:AJ20"/>
    <mergeCell ref="AQ13:AQ16"/>
    <mergeCell ref="E19:E20"/>
    <mergeCell ref="G19:G20"/>
    <mergeCell ref="H19:H20"/>
    <mergeCell ref="J19:J20"/>
    <mergeCell ref="K19:K20"/>
    <mergeCell ref="L19:L20"/>
    <mergeCell ref="M19:M20"/>
    <mergeCell ref="N19:N20"/>
    <mergeCell ref="AJ13:AJ16"/>
    <mergeCell ref="AP13:AP16"/>
    <mergeCell ref="AC13:AC16"/>
    <mergeCell ref="AD13:AD16"/>
    <mergeCell ref="T13:T16"/>
    <mergeCell ref="U13:U16"/>
    <mergeCell ref="V13:V16"/>
    <mergeCell ref="W13:W16"/>
    <mergeCell ref="X13:X16"/>
    <mergeCell ref="AQ19:AQ20"/>
  </mergeCells>
  <pageMargins left="0.7" right="0.7" top="0.75" bottom="0.75" header="0.3" footer="0.3"/>
  <pageSetup orientation="portrait" verticalDpi="59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H44"/>
  <sheetViews>
    <sheetView topLeftCell="F13" zoomScale="60" zoomScaleNormal="60" workbookViewId="0">
      <selection activeCell="F18" sqref="F18"/>
    </sheetView>
  </sheetViews>
  <sheetFormatPr baseColWidth="10" defaultColWidth="14.4609375" defaultRowHeight="15.5"/>
  <cols>
    <col min="1" max="1" width="2.84375" style="49" customWidth="1"/>
    <col min="2" max="2" width="8.69140625" style="17" customWidth="1"/>
    <col min="3" max="3" width="32.15234375" style="17" customWidth="1"/>
    <col min="4" max="4" width="54.15234375" style="17" customWidth="1"/>
    <col min="5" max="5" width="44" style="17" customWidth="1"/>
    <col min="6" max="6" width="62.15234375" style="17" customWidth="1"/>
    <col min="7" max="7" width="69.15234375" style="17" customWidth="1"/>
    <col min="8" max="9" width="11.4609375" style="17" customWidth="1"/>
    <col min="10" max="10" width="16.84375" style="101" customWidth="1"/>
    <col min="11" max="43" width="3.69140625" style="20" customWidth="1"/>
    <col min="44" max="16384" width="14.4609375" style="17"/>
  </cols>
  <sheetData>
    <row r="1" spans="1:43" s="49" customFormat="1">
      <c r="J1" s="99"/>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row>
    <row r="2" spans="1:43" s="49" customFormat="1">
      <c r="G2" s="60" t="s">
        <v>3</v>
      </c>
      <c r="H2" s="61">
        <v>62131</v>
      </c>
      <c r="I2" s="61"/>
      <c r="J2" s="99"/>
      <c r="K2" s="62"/>
      <c r="L2" s="62"/>
      <c r="M2" s="62"/>
      <c r="N2" s="62"/>
      <c r="O2" s="62"/>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row>
    <row r="3" spans="1:43" s="49" customFormat="1">
      <c r="G3" s="63" t="s">
        <v>1</v>
      </c>
      <c r="H3" s="59">
        <f>H2*160</f>
        <v>9940960</v>
      </c>
      <c r="I3" s="59"/>
      <c r="J3" s="100" t="s">
        <v>2</v>
      </c>
      <c r="K3" s="62"/>
      <c r="L3" s="62"/>
      <c r="M3" s="62"/>
      <c r="N3" s="62"/>
      <c r="O3" s="62"/>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row>
    <row r="4" spans="1:43" s="49" customFormat="1">
      <c r="J4" s="99"/>
      <c r="K4" s="62"/>
      <c r="L4" s="62"/>
      <c r="M4" s="62"/>
      <c r="N4" s="62"/>
      <c r="O4" s="62"/>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row>
    <row r="5" spans="1:43" s="49" customFormat="1" ht="44.5" customHeight="1">
      <c r="B5" s="244" t="s">
        <v>85</v>
      </c>
      <c r="C5" s="239" t="s">
        <v>86</v>
      </c>
      <c r="D5" s="239" t="s">
        <v>87</v>
      </c>
      <c r="E5" s="239" t="s">
        <v>6</v>
      </c>
      <c r="F5" s="239" t="s">
        <v>7</v>
      </c>
      <c r="G5" s="239" t="s">
        <v>8</v>
      </c>
      <c r="H5" s="239" t="s">
        <v>9</v>
      </c>
      <c r="I5" s="245" t="s">
        <v>124</v>
      </c>
      <c r="J5" s="240" t="s">
        <v>10</v>
      </c>
      <c r="K5" s="241" t="s">
        <v>40</v>
      </c>
      <c r="L5" s="242"/>
      <c r="M5" s="242"/>
      <c r="N5" s="242"/>
      <c r="O5" s="243"/>
      <c r="P5" s="241" t="s">
        <v>41</v>
      </c>
      <c r="Q5" s="242"/>
      <c r="R5" s="242"/>
      <c r="S5" s="242"/>
      <c r="T5" s="243"/>
      <c r="U5" s="234" t="s">
        <v>42</v>
      </c>
      <c r="V5" s="234"/>
      <c r="W5" s="234"/>
      <c r="X5" s="234"/>
      <c r="Y5" s="234"/>
      <c r="Z5" s="234" t="s">
        <v>43</v>
      </c>
      <c r="AA5" s="234"/>
      <c r="AB5" s="234"/>
      <c r="AC5" s="234"/>
      <c r="AD5" s="234" t="s">
        <v>44</v>
      </c>
      <c r="AE5" s="234"/>
      <c r="AF5" s="234"/>
      <c r="AG5" s="234"/>
      <c r="AH5" s="234" t="s">
        <v>45</v>
      </c>
      <c r="AI5" s="234"/>
      <c r="AJ5" s="234"/>
      <c r="AK5" s="234"/>
      <c r="AL5" s="234"/>
      <c r="AM5" s="234" t="s">
        <v>46</v>
      </c>
      <c r="AN5" s="234"/>
      <c r="AO5" s="234"/>
      <c r="AP5" s="234"/>
      <c r="AQ5" s="234"/>
    </row>
    <row r="6" spans="1:43" s="46" customFormat="1" ht="35.5" customHeight="1">
      <c r="A6" s="74"/>
      <c r="B6" s="244"/>
      <c r="C6" s="239"/>
      <c r="D6" s="239"/>
      <c r="E6" s="239"/>
      <c r="F6" s="239"/>
      <c r="G6" s="239"/>
      <c r="H6" s="239"/>
      <c r="I6" s="246"/>
      <c r="J6" s="240"/>
      <c r="K6" s="87" t="s">
        <v>89</v>
      </c>
      <c r="L6" s="87" t="s">
        <v>90</v>
      </c>
      <c r="M6" s="87" t="s">
        <v>91</v>
      </c>
      <c r="N6" s="87" t="s">
        <v>92</v>
      </c>
      <c r="O6" s="87" t="s">
        <v>93</v>
      </c>
      <c r="P6" s="87" t="s">
        <v>89</v>
      </c>
      <c r="Q6" s="87" t="s">
        <v>90</v>
      </c>
      <c r="R6" s="87" t="s">
        <v>91</v>
      </c>
      <c r="S6" s="87" t="s">
        <v>92</v>
      </c>
      <c r="T6" s="87" t="s">
        <v>93</v>
      </c>
      <c r="U6" s="87" t="s">
        <v>89</v>
      </c>
      <c r="V6" s="87" t="s">
        <v>90</v>
      </c>
      <c r="W6" s="87" t="s">
        <v>91</v>
      </c>
      <c r="X6" s="87" t="s">
        <v>92</v>
      </c>
      <c r="Y6" s="87" t="s">
        <v>93</v>
      </c>
      <c r="Z6" s="87" t="s">
        <v>89</v>
      </c>
      <c r="AA6" s="87" t="s">
        <v>90</v>
      </c>
      <c r="AB6" s="87" t="s">
        <v>91</v>
      </c>
      <c r="AC6" s="87" t="s">
        <v>92</v>
      </c>
      <c r="AD6" s="87" t="s">
        <v>89</v>
      </c>
      <c r="AE6" s="87" t="s">
        <v>90</v>
      </c>
      <c r="AF6" s="87" t="s">
        <v>91</v>
      </c>
      <c r="AG6" s="87" t="s">
        <v>92</v>
      </c>
      <c r="AH6" s="87" t="s">
        <v>89</v>
      </c>
      <c r="AI6" s="87" t="s">
        <v>90</v>
      </c>
      <c r="AJ6" s="87" t="s">
        <v>91</v>
      </c>
      <c r="AK6" s="87" t="s">
        <v>92</v>
      </c>
      <c r="AL6" s="87" t="s">
        <v>93</v>
      </c>
      <c r="AM6" s="87" t="s">
        <v>89</v>
      </c>
      <c r="AN6" s="87" t="s">
        <v>90</v>
      </c>
      <c r="AO6" s="87" t="s">
        <v>91</v>
      </c>
      <c r="AP6" s="87" t="s">
        <v>92</v>
      </c>
      <c r="AQ6" s="87" t="s">
        <v>93</v>
      </c>
    </row>
    <row r="7" spans="1:43" ht="57" customHeight="1">
      <c r="B7" s="235">
        <v>1</v>
      </c>
      <c r="C7" s="236" t="s">
        <v>94</v>
      </c>
      <c r="D7" s="237" t="s">
        <v>95</v>
      </c>
      <c r="E7" s="226" t="s">
        <v>96</v>
      </c>
      <c r="F7" s="108" t="s">
        <v>97</v>
      </c>
      <c r="G7" s="108" t="s">
        <v>98</v>
      </c>
      <c r="H7" s="109">
        <v>4</v>
      </c>
      <c r="I7" s="109">
        <v>1</v>
      </c>
      <c r="J7" s="110">
        <f>+H2*H7*I7</f>
        <v>248524</v>
      </c>
      <c r="K7" s="111"/>
      <c r="L7" s="111"/>
      <c r="M7" s="111"/>
      <c r="N7" s="111"/>
      <c r="O7" s="94"/>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row>
    <row r="8" spans="1:43" ht="57" customHeight="1">
      <c r="B8" s="235"/>
      <c r="C8" s="236"/>
      <c r="D8" s="238"/>
      <c r="E8" s="228"/>
      <c r="F8" s="108" t="s">
        <v>99</v>
      </c>
      <c r="G8" s="108" t="s">
        <v>100</v>
      </c>
      <c r="H8" s="109">
        <v>20</v>
      </c>
      <c r="I8" s="109">
        <v>2</v>
      </c>
      <c r="J8" s="110">
        <f>+H2*H8*I8</f>
        <v>2485240</v>
      </c>
      <c r="K8" s="111"/>
      <c r="L8" s="111"/>
      <c r="M8" s="111"/>
      <c r="N8" s="111"/>
      <c r="O8" s="94"/>
      <c r="P8" s="94"/>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row>
    <row r="9" spans="1:43" ht="84.5" customHeight="1">
      <c r="B9" s="235"/>
      <c r="C9" s="236"/>
      <c r="D9" s="107" t="s">
        <v>54</v>
      </c>
      <c r="E9" s="106" t="s">
        <v>55</v>
      </c>
      <c r="F9" s="108" t="s">
        <v>125</v>
      </c>
      <c r="G9" s="108" t="s">
        <v>102</v>
      </c>
      <c r="H9" s="109">
        <v>27</v>
      </c>
      <c r="I9" s="109">
        <v>3</v>
      </c>
      <c r="J9" s="110">
        <f>+H2*H9*3</f>
        <v>5032611</v>
      </c>
      <c r="K9" s="111"/>
      <c r="L9" s="111"/>
      <c r="M9" s="111"/>
      <c r="N9" s="111"/>
      <c r="O9" s="111"/>
      <c r="P9" s="111"/>
      <c r="Q9" s="94"/>
      <c r="R9" s="94"/>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row>
    <row r="10" spans="1:43" ht="53.5" customHeight="1">
      <c r="B10" s="235"/>
      <c r="C10" s="236"/>
      <c r="D10" s="237" t="s">
        <v>103</v>
      </c>
      <c r="E10" s="226" t="s">
        <v>104</v>
      </c>
      <c r="F10" s="112" t="s">
        <v>126</v>
      </c>
      <c r="G10" s="226" t="s">
        <v>127</v>
      </c>
      <c r="H10" s="248">
        <v>15</v>
      </c>
      <c r="I10" s="248">
        <v>2</v>
      </c>
      <c r="J10" s="214">
        <f>+H2*H10*I10</f>
        <v>1863930</v>
      </c>
      <c r="K10" s="251"/>
      <c r="L10" s="251"/>
      <c r="M10" s="251"/>
      <c r="N10" s="251"/>
      <c r="O10" s="251"/>
      <c r="P10" s="251"/>
      <c r="Q10" s="251"/>
      <c r="R10" s="254"/>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row>
    <row r="11" spans="1:43" ht="53.5" customHeight="1">
      <c r="B11" s="235"/>
      <c r="C11" s="236"/>
      <c r="D11" s="247"/>
      <c r="E11" s="227"/>
      <c r="F11" s="108" t="s">
        <v>128</v>
      </c>
      <c r="G11" s="227"/>
      <c r="H11" s="249"/>
      <c r="I11" s="249"/>
      <c r="J11" s="215"/>
      <c r="K11" s="252"/>
      <c r="L11" s="252"/>
      <c r="M11" s="252"/>
      <c r="N11" s="252"/>
      <c r="O11" s="252"/>
      <c r="P11" s="252"/>
      <c r="Q11" s="252"/>
      <c r="R11" s="255"/>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2"/>
    </row>
    <row r="12" spans="1:43" ht="53.5" customHeight="1">
      <c r="B12" s="235"/>
      <c r="C12" s="236"/>
      <c r="D12" s="238"/>
      <c r="E12" s="228"/>
      <c r="F12" s="108" t="s">
        <v>129</v>
      </c>
      <c r="G12" s="228"/>
      <c r="H12" s="250"/>
      <c r="I12" s="250"/>
      <c r="J12" s="216"/>
      <c r="K12" s="253"/>
      <c r="L12" s="253"/>
      <c r="M12" s="253"/>
      <c r="N12" s="253"/>
      <c r="O12" s="253"/>
      <c r="P12" s="253"/>
      <c r="Q12" s="253"/>
      <c r="R12" s="256"/>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row>
    <row r="13" spans="1:43" ht="54.75" customHeight="1">
      <c r="B13" s="235"/>
      <c r="C13" s="236"/>
      <c r="D13" s="237" t="s">
        <v>60</v>
      </c>
      <c r="E13" s="226" t="s">
        <v>106</v>
      </c>
      <c r="F13" s="108" t="s">
        <v>107</v>
      </c>
      <c r="G13" s="108" t="s">
        <v>108</v>
      </c>
      <c r="H13" s="109">
        <v>47</v>
      </c>
      <c r="I13" s="109">
        <v>1</v>
      </c>
      <c r="J13" s="110">
        <f>+H2*H13*1</f>
        <v>2920157</v>
      </c>
      <c r="K13" s="111"/>
      <c r="L13" s="111"/>
      <c r="M13" s="111"/>
      <c r="N13" s="111"/>
      <c r="O13" s="111"/>
      <c r="P13" s="111"/>
      <c r="Q13" s="111"/>
      <c r="R13" s="111"/>
      <c r="S13" s="94"/>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row>
    <row r="14" spans="1:43" ht="41.5" customHeight="1">
      <c r="B14" s="235"/>
      <c r="C14" s="236"/>
      <c r="D14" s="247"/>
      <c r="E14" s="228"/>
      <c r="F14" s="108" t="s">
        <v>130</v>
      </c>
      <c r="G14" s="108" t="s">
        <v>110</v>
      </c>
      <c r="H14" s="109">
        <v>6</v>
      </c>
      <c r="I14" s="109">
        <v>1</v>
      </c>
      <c r="J14" s="110">
        <f>+H2*H14*1</f>
        <v>372786</v>
      </c>
      <c r="K14" s="111"/>
      <c r="L14" s="111"/>
      <c r="M14" s="111"/>
      <c r="N14" s="111"/>
      <c r="O14" s="111"/>
      <c r="P14" s="111"/>
      <c r="Q14" s="111"/>
      <c r="R14" s="111"/>
      <c r="S14" s="111"/>
      <c r="T14" s="94"/>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row>
    <row r="15" spans="1:43" ht="89.5" customHeight="1">
      <c r="B15" s="235"/>
      <c r="C15" s="236"/>
      <c r="D15" s="238"/>
      <c r="E15" s="113" t="s">
        <v>131</v>
      </c>
      <c r="F15" s="108" t="s">
        <v>132</v>
      </c>
      <c r="G15" s="108" t="s">
        <v>108</v>
      </c>
      <c r="H15" s="109">
        <v>140</v>
      </c>
      <c r="I15" s="109">
        <v>1</v>
      </c>
      <c r="J15" s="110">
        <f>+H2*H15*1</f>
        <v>8698340</v>
      </c>
      <c r="K15" s="111"/>
      <c r="L15" s="111"/>
      <c r="M15" s="111"/>
      <c r="N15" s="111"/>
      <c r="O15" s="111"/>
      <c r="P15" s="111"/>
      <c r="Q15" s="111"/>
      <c r="R15" s="111"/>
      <c r="S15" s="111"/>
      <c r="T15" s="94"/>
      <c r="U15" s="94"/>
      <c r="V15" s="94"/>
      <c r="W15" s="94"/>
      <c r="X15" s="94"/>
      <c r="Y15" s="94"/>
      <c r="Z15" s="111"/>
      <c r="AA15" s="111"/>
      <c r="AB15" s="111"/>
      <c r="AC15" s="111"/>
      <c r="AD15" s="111"/>
      <c r="AE15" s="111"/>
      <c r="AF15" s="111"/>
      <c r="AG15" s="111"/>
      <c r="AH15" s="111"/>
      <c r="AI15" s="111"/>
      <c r="AJ15" s="111"/>
      <c r="AK15" s="111"/>
      <c r="AL15" s="111"/>
      <c r="AM15" s="111"/>
      <c r="AN15" s="111"/>
      <c r="AO15" s="111"/>
      <c r="AP15" s="111"/>
      <c r="AQ15" s="111"/>
    </row>
    <row r="16" spans="1:43" ht="81" customHeight="1">
      <c r="B16" s="235"/>
      <c r="C16" s="236"/>
      <c r="D16" s="237" t="s">
        <v>117</v>
      </c>
      <c r="E16" s="237" t="s">
        <v>133</v>
      </c>
      <c r="F16" s="108" t="s">
        <v>134</v>
      </c>
      <c r="G16" s="226" t="s">
        <v>102</v>
      </c>
      <c r="H16" s="248">
        <v>30</v>
      </c>
      <c r="I16" s="248">
        <v>3</v>
      </c>
      <c r="J16" s="214">
        <f>+H2*H16*I16</f>
        <v>5591790</v>
      </c>
      <c r="K16" s="214"/>
      <c r="L16" s="214"/>
      <c r="M16" s="214"/>
      <c r="N16" s="214"/>
      <c r="O16" s="214"/>
      <c r="P16" s="214"/>
      <c r="Q16" s="214"/>
      <c r="R16" s="214"/>
      <c r="S16" s="214"/>
      <c r="T16" s="214"/>
      <c r="U16" s="214"/>
      <c r="V16" s="214"/>
      <c r="W16" s="214"/>
      <c r="X16" s="223"/>
      <c r="Y16" s="214"/>
      <c r="Z16" s="214"/>
      <c r="AA16" s="214"/>
      <c r="AB16" s="214"/>
      <c r="AC16" s="214"/>
      <c r="AD16" s="214"/>
      <c r="AE16" s="214"/>
      <c r="AF16" s="214"/>
      <c r="AG16" s="214"/>
      <c r="AH16" s="214"/>
      <c r="AI16" s="214"/>
      <c r="AJ16" s="214"/>
      <c r="AK16" s="214"/>
      <c r="AL16" s="214"/>
      <c r="AM16" s="214"/>
      <c r="AN16" s="214"/>
      <c r="AO16" s="214"/>
      <c r="AP16" s="214"/>
      <c r="AQ16" s="214"/>
    </row>
    <row r="17" spans="1:60" ht="81" customHeight="1">
      <c r="B17" s="235"/>
      <c r="C17" s="236"/>
      <c r="D17" s="247"/>
      <c r="E17" s="247"/>
      <c r="F17" s="108" t="s">
        <v>135</v>
      </c>
      <c r="G17" s="227"/>
      <c r="H17" s="249"/>
      <c r="I17" s="249"/>
      <c r="J17" s="215"/>
      <c r="K17" s="215"/>
      <c r="L17" s="215"/>
      <c r="M17" s="215"/>
      <c r="N17" s="215"/>
      <c r="O17" s="215"/>
      <c r="P17" s="215"/>
      <c r="Q17" s="215"/>
      <c r="R17" s="215"/>
      <c r="S17" s="215"/>
      <c r="T17" s="215"/>
      <c r="U17" s="215"/>
      <c r="V17" s="215"/>
      <c r="W17" s="215"/>
      <c r="X17" s="224"/>
      <c r="Y17" s="215"/>
      <c r="Z17" s="215"/>
      <c r="AA17" s="215"/>
      <c r="AB17" s="215"/>
      <c r="AC17" s="215"/>
      <c r="AD17" s="215"/>
      <c r="AE17" s="215"/>
      <c r="AF17" s="215"/>
      <c r="AG17" s="215"/>
      <c r="AH17" s="215"/>
      <c r="AI17" s="215"/>
      <c r="AJ17" s="215"/>
      <c r="AK17" s="215"/>
      <c r="AL17" s="215"/>
      <c r="AM17" s="215"/>
      <c r="AN17" s="215"/>
      <c r="AO17" s="215"/>
      <c r="AP17" s="215"/>
      <c r="AQ17" s="215"/>
    </row>
    <row r="18" spans="1:60" ht="81" customHeight="1">
      <c r="B18" s="235"/>
      <c r="C18" s="236"/>
      <c r="D18" s="238"/>
      <c r="E18" s="238"/>
      <c r="F18" s="108" t="s">
        <v>136</v>
      </c>
      <c r="G18" s="228"/>
      <c r="H18" s="250"/>
      <c r="I18" s="250"/>
      <c r="J18" s="216"/>
      <c r="K18" s="216"/>
      <c r="L18" s="216"/>
      <c r="M18" s="216"/>
      <c r="N18" s="216"/>
      <c r="O18" s="216"/>
      <c r="P18" s="216"/>
      <c r="Q18" s="216"/>
      <c r="R18" s="216"/>
      <c r="S18" s="216"/>
      <c r="T18" s="216"/>
      <c r="U18" s="216"/>
      <c r="V18" s="216"/>
      <c r="W18" s="216"/>
      <c r="X18" s="225"/>
      <c r="Y18" s="216"/>
      <c r="Z18" s="216"/>
      <c r="AA18" s="216"/>
      <c r="AB18" s="216"/>
      <c r="AC18" s="216"/>
      <c r="AD18" s="216"/>
      <c r="AE18" s="216"/>
      <c r="AF18" s="216"/>
      <c r="AG18" s="216"/>
      <c r="AH18" s="216"/>
      <c r="AI18" s="216"/>
      <c r="AJ18" s="216"/>
      <c r="AK18" s="216"/>
      <c r="AL18" s="216"/>
      <c r="AM18" s="216"/>
      <c r="AN18" s="216"/>
      <c r="AO18" s="216"/>
      <c r="AP18" s="216"/>
      <c r="AQ18" s="216"/>
    </row>
    <row r="19" spans="1:60" s="96" customFormat="1" ht="52" customHeight="1">
      <c r="A19" s="74"/>
      <c r="B19" s="229">
        <v>2</v>
      </c>
      <c r="C19" s="226" t="s">
        <v>137</v>
      </c>
      <c r="D19" s="108" t="s">
        <v>66</v>
      </c>
      <c r="E19" s="232" t="s">
        <v>138</v>
      </c>
      <c r="F19" s="108" t="s">
        <v>112</v>
      </c>
      <c r="G19" s="226" t="s">
        <v>102</v>
      </c>
      <c r="H19" s="217">
        <v>15</v>
      </c>
      <c r="I19" s="217">
        <v>3</v>
      </c>
      <c r="J19" s="214">
        <f>+H2*H19*I19</f>
        <v>2795895</v>
      </c>
      <c r="K19" s="220"/>
      <c r="L19" s="220"/>
      <c r="M19" s="220"/>
      <c r="N19" s="220"/>
      <c r="O19" s="220"/>
      <c r="P19" s="220"/>
      <c r="Q19" s="220"/>
      <c r="R19" s="220"/>
      <c r="S19" s="220"/>
      <c r="T19" s="220"/>
      <c r="U19" s="220"/>
      <c r="V19" s="220"/>
      <c r="W19" s="220"/>
      <c r="X19" s="220"/>
      <c r="Y19" s="220"/>
      <c r="Z19" s="173"/>
      <c r="AA19" s="220"/>
      <c r="AB19" s="220"/>
      <c r="AC19" s="220"/>
      <c r="AD19" s="220"/>
      <c r="AE19" s="220"/>
      <c r="AF19" s="220"/>
      <c r="AG19" s="220"/>
      <c r="AH19" s="220"/>
      <c r="AI19" s="220"/>
      <c r="AJ19" s="220"/>
      <c r="AK19" s="220"/>
      <c r="AL19" s="220"/>
      <c r="AM19" s="220"/>
      <c r="AN19" s="220"/>
      <c r="AO19" s="220"/>
      <c r="AP19" s="220"/>
      <c r="AQ19" s="220"/>
      <c r="AR19" s="74"/>
      <c r="AS19" s="74"/>
      <c r="AT19" s="74"/>
      <c r="AU19" s="74"/>
      <c r="AV19" s="74"/>
      <c r="AW19" s="74"/>
      <c r="AX19" s="74"/>
      <c r="AY19" s="74"/>
      <c r="AZ19" s="74"/>
      <c r="BA19" s="74"/>
      <c r="BB19" s="74"/>
      <c r="BC19" s="74"/>
      <c r="BD19" s="74"/>
      <c r="BE19" s="74"/>
      <c r="BF19" s="74"/>
      <c r="BG19" s="74"/>
      <c r="BH19" s="74"/>
    </row>
    <row r="20" spans="1:60" s="96" customFormat="1" ht="52" customHeight="1">
      <c r="A20" s="74"/>
      <c r="B20" s="230"/>
      <c r="C20" s="227"/>
      <c r="D20" s="108" t="s">
        <v>139</v>
      </c>
      <c r="E20" s="232"/>
      <c r="F20" s="114" t="s">
        <v>113</v>
      </c>
      <c r="G20" s="232"/>
      <c r="H20" s="218"/>
      <c r="I20" s="218"/>
      <c r="J20" s="215"/>
      <c r="K20" s="221"/>
      <c r="L20" s="221"/>
      <c r="M20" s="221"/>
      <c r="N20" s="221"/>
      <c r="O20" s="221"/>
      <c r="P20" s="221"/>
      <c r="Q20" s="221"/>
      <c r="R20" s="221"/>
      <c r="S20" s="221"/>
      <c r="T20" s="221"/>
      <c r="U20" s="221"/>
      <c r="V20" s="221"/>
      <c r="W20" s="221"/>
      <c r="X20" s="221"/>
      <c r="Y20" s="221"/>
      <c r="Z20" s="174"/>
      <c r="AA20" s="221"/>
      <c r="AB20" s="221"/>
      <c r="AC20" s="221"/>
      <c r="AD20" s="221"/>
      <c r="AE20" s="221"/>
      <c r="AF20" s="221"/>
      <c r="AG20" s="221"/>
      <c r="AH20" s="221"/>
      <c r="AI20" s="221"/>
      <c r="AJ20" s="221"/>
      <c r="AK20" s="221"/>
      <c r="AL20" s="221"/>
      <c r="AM20" s="221"/>
      <c r="AN20" s="221"/>
      <c r="AO20" s="221"/>
      <c r="AP20" s="221"/>
      <c r="AQ20" s="221"/>
      <c r="AR20" s="74"/>
      <c r="AS20" s="74"/>
      <c r="AT20" s="74"/>
      <c r="AU20" s="74"/>
      <c r="AV20" s="74"/>
      <c r="AW20" s="74"/>
      <c r="AX20" s="74"/>
      <c r="AY20" s="74"/>
      <c r="AZ20" s="74"/>
      <c r="BA20" s="74"/>
      <c r="BB20" s="74"/>
      <c r="BC20" s="74"/>
      <c r="BD20" s="74"/>
      <c r="BE20" s="74"/>
      <c r="BF20" s="74"/>
      <c r="BG20" s="74"/>
      <c r="BH20" s="74"/>
    </row>
    <row r="21" spans="1:60" s="96" customFormat="1" ht="52" customHeight="1">
      <c r="A21" s="74"/>
      <c r="B21" s="230"/>
      <c r="C21" s="227"/>
      <c r="D21" s="108" t="s">
        <v>140</v>
      </c>
      <c r="E21" s="232"/>
      <c r="F21" s="108" t="s">
        <v>141</v>
      </c>
      <c r="G21" s="232"/>
      <c r="H21" s="218"/>
      <c r="I21" s="218"/>
      <c r="J21" s="215"/>
      <c r="K21" s="221"/>
      <c r="L21" s="221"/>
      <c r="M21" s="221"/>
      <c r="N21" s="221"/>
      <c r="O21" s="221"/>
      <c r="P21" s="221"/>
      <c r="Q21" s="221"/>
      <c r="R21" s="221"/>
      <c r="S21" s="221"/>
      <c r="T21" s="221"/>
      <c r="U21" s="221"/>
      <c r="V21" s="221"/>
      <c r="W21" s="221"/>
      <c r="X21" s="221"/>
      <c r="Y21" s="221"/>
      <c r="Z21" s="174"/>
      <c r="AA21" s="221"/>
      <c r="AB21" s="221"/>
      <c r="AC21" s="221"/>
      <c r="AD21" s="221"/>
      <c r="AE21" s="221"/>
      <c r="AF21" s="221"/>
      <c r="AG21" s="221"/>
      <c r="AH21" s="221"/>
      <c r="AI21" s="221"/>
      <c r="AJ21" s="221"/>
      <c r="AK21" s="221"/>
      <c r="AL21" s="221"/>
      <c r="AM21" s="221"/>
      <c r="AN21" s="221"/>
      <c r="AO21" s="221"/>
      <c r="AP21" s="221"/>
      <c r="AQ21" s="221"/>
      <c r="AR21" s="74"/>
      <c r="AS21" s="74"/>
      <c r="AT21" s="74"/>
      <c r="AU21" s="74"/>
      <c r="AV21" s="74"/>
      <c r="AW21" s="74"/>
      <c r="AX21" s="74"/>
      <c r="AY21" s="74"/>
      <c r="AZ21" s="74"/>
      <c r="BA21" s="74"/>
      <c r="BB21" s="74"/>
      <c r="BC21" s="74"/>
      <c r="BD21" s="74"/>
      <c r="BE21" s="74"/>
      <c r="BF21" s="74"/>
      <c r="BG21" s="74"/>
      <c r="BH21" s="74"/>
    </row>
    <row r="22" spans="1:60" s="96" customFormat="1" ht="52" customHeight="1">
      <c r="A22" s="74"/>
      <c r="B22" s="230"/>
      <c r="C22" s="227"/>
      <c r="D22" s="108" t="s">
        <v>69</v>
      </c>
      <c r="E22" s="232"/>
      <c r="F22" s="114" t="s">
        <v>114</v>
      </c>
      <c r="G22" s="232"/>
      <c r="H22" s="218"/>
      <c r="I22" s="218"/>
      <c r="J22" s="215"/>
      <c r="K22" s="221"/>
      <c r="L22" s="221"/>
      <c r="M22" s="221"/>
      <c r="N22" s="221"/>
      <c r="O22" s="221"/>
      <c r="P22" s="221"/>
      <c r="Q22" s="221"/>
      <c r="R22" s="221"/>
      <c r="S22" s="221"/>
      <c r="T22" s="221"/>
      <c r="U22" s="221"/>
      <c r="V22" s="221"/>
      <c r="W22" s="221"/>
      <c r="X22" s="221"/>
      <c r="Y22" s="221"/>
      <c r="Z22" s="174"/>
      <c r="AA22" s="221"/>
      <c r="AB22" s="221"/>
      <c r="AC22" s="221"/>
      <c r="AD22" s="221"/>
      <c r="AE22" s="221"/>
      <c r="AF22" s="221"/>
      <c r="AG22" s="221"/>
      <c r="AH22" s="221"/>
      <c r="AI22" s="221"/>
      <c r="AJ22" s="221"/>
      <c r="AK22" s="221"/>
      <c r="AL22" s="221"/>
      <c r="AM22" s="221"/>
      <c r="AN22" s="221"/>
      <c r="AO22" s="221"/>
      <c r="AP22" s="221"/>
      <c r="AQ22" s="221"/>
      <c r="AR22" s="74"/>
      <c r="AS22" s="74"/>
      <c r="AT22" s="74"/>
      <c r="AU22" s="74"/>
      <c r="AV22" s="74"/>
      <c r="AW22" s="74"/>
      <c r="AX22" s="74"/>
      <c r="AY22" s="74"/>
      <c r="AZ22" s="74"/>
      <c r="BA22" s="74"/>
      <c r="BB22" s="74"/>
      <c r="BC22" s="74"/>
      <c r="BD22" s="74"/>
      <c r="BE22" s="74"/>
      <c r="BF22" s="74"/>
      <c r="BG22" s="74"/>
      <c r="BH22" s="74"/>
    </row>
    <row r="23" spans="1:60" s="96" customFormat="1" ht="52" customHeight="1">
      <c r="A23" s="74"/>
      <c r="B23" s="231"/>
      <c r="C23" s="228"/>
      <c r="D23" s="108" t="s">
        <v>70</v>
      </c>
      <c r="E23" s="233"/>
      <c r="F23" s="108" t="s">
        <v>115</v>
      </c>
      <c r="G23" s="233"/>
      <c r="H23" s="219"/>
      <c r="I23" s="219"/>
      <c r="J23" s="216"/>
      <c r="K23" s="222"/>
      <c r="L23" s="222"/>
      <c r="M23" s="222"/>
      <c r="N23" s="222"/>
      <c r="O23" s="222"/>
      <c r="P23" s="222"/>
      <c r="Q23" s="222"/>
      <c r="R23" s="222"/>
      <c r="S23" s="222"/>
      <c r="T23" s="222"/>
      <c r="U23" s="222"/>
      <c r="V23" s="222"/>
      <c r="W23" s="222"/>
      <c r="X23" s="222"/>
      <c r="Y23" s="222"/>
      <c r="Z23" s="175"/>
      <c r="AA23" s="222"/>
      <c r="AB23" s="222"/>
      <c r="AC23" s="222"/>
      <c r="AD23" s="222"/>
      <c r="AE23" s="222"/>
      <c r="AF23" s="222"/>
      <c r="AG23" s="222"/>
      <c r="AH23" s="222"/>
      <c r="AI23" s="222"/>
      <c r="AJ23" s="222"/>
      <c r="AK23" s="222"/>
      <c r="AL23" s="222"/>
      <c r="AM23" s="222"/>
      <c r="AN23" s="222"/>
      <c r="AO23" s="222"/>
      <c r="AP23" s="222"/>
      <c r="AQ23" s="222"/>
      <c r="AR23" s="74"/>
      <c r="AS23" s="74"/>
      <c r="AT23" s="74"/>
      <c r="AU23" s="74"/>
      <c r="AV23" s="74"/>
      <c r="AW23" s="74"/>
      <c r="AX23" s="74"/>
      <c r="AY23" s="74"/>
      <c r="AZ23" s="74"/>
      <c r="BA23" s="74"/>
      <c r="BB23" s="74"/>
      <c r="BC23" s="74"/>
      <c r="BD23" s="74"/>
      <c r="BE23" s="74"/>
      <c r="BF23" s="74"/>
      <c r="BG23" s="74"/>
      <c r="BH23" s="74"/>
    </row>
    <row r="24" spans="1:60" s="49" customFormat="1">
      <c r="J24" s="104">
        <f>SUM(J7:J23)</f>
        <v>30009273</v>
      </c>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row>
    <row r="25" spans="1:60" s="49" customFormat="1">
      <c r="J25" s="99"/>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row>
    <row r="26" spans="1:60" s="49" customFormat="1">
      <c r="J26" s="99"/>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row>
    <row r="27" spans="1:60" s="49" customFormat="1">
      <c r="J27" s="99"/>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row>
    <row r="28" spans="1:60" s="49" customFormat="1">
      <c r="J28" s="99"/>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row>
    <row r="29" spans="1:60" s="49" customFormat="1">
      <c r="J29" s="99"/>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row>
    <row r="30" spans="1:60" s="49" customFormat="1">
      <c r="J30" s="99"/>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row>
    <row r="31" spans="1:60" s="49" customFormat="1">
      <c r="J31" s="99"/>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row>
    <row r="32" spans="1:60" s="49" customFormat="1">
      <c r="J32" s="99"/>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row>
    <row r="33" spans="10:43" s="49" customFormat="1">
      <c r="J33" s="99"/>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row>
    <row r="34" spans="10:43" s="49" customFormat="1">
      <c r="J34" s="99"/>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row>
    <row r="35" spans="10:43" s="49" customFormat="1">
      <c r="J35" s="99"/>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row>
    <row r="36" spans="10:43" s="49" customFormat="1">
      <c r="J36" s="99"/>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row>
    <row r="37" spans="10:43" s="49" customFormat="1">
      <c r="J37" s="99"/>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row>
    <row r="38" spans="10:43" s="49" customFormat="1">
      <c r="J38" s="99"/>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row>
    <row r="39" spans="10:43" s="49" customFormat="1">
      <c r="J39" s="99"/>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row>
    <row r="40" spans="10:43" s="49" customFormat="1">
      <c r="J40" s="99"/>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row>
    <row r="41" spans="10:43" s="49" customFormat="1">
      <c r="J41" s="99"/>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row>
    <row r="42" spans="10:43" s="49" customFormat="1">
      <c r="J42" s="99"/>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row>
    <row r="43" spans="10:43" s="49" customFormat="1">
      <c r="J43" s="99"/>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row>
    <row r="44" spans="10:43" s="49" customFormat="1">
      <c r="J44" s="99"/>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row>
  </sheetData>
  <mergeCells count="140">
    <mergeCell ref="AJ16:AJ18"/>
    <mergeCell ref="AK16:AK18"/>
    <mergeCell ref="AL16:AL18"/>
    <mergeCell ref="AM16:AM18"/>
    <mergeCell ref="AN16:AN18"/>
    <mergeCell ref="AO16:AO18"/>
    <mergeCell ref="AP16:AP18"/>
    <mergeCell ref="AQ16:AQ18"/>
    <mergeCell ref="AK10:AK12"/>
    <mergeCell ref="AL10:AL12"/>
    <mergeCell ref="AM10:AM12"/>
    <mergeCell ref="AN10:AN12"/>
    <mergeCell ref="AO10:AO12"/>
    <mergeCell ref="AP10:AP12"/>
    <mergeCell ref="AQ10:AQ12"/>
    <mergeCell ref="G16:G18"/>
    <mergeCell ref="H16:H18"/>
    <mergeCell ref="I16:I18"/>
    <mergeCell ref="J16:J18"/>
    <mergeCell ref="K16:K18"/>
    <mergeCell ref="L16:L18"/>
    <mergeCell ref="M16:M18"/>
    <mergeCell ref="N16:N18"/>
    <mergeCell ref="O16:O18"/>
    <mergeCell ref="AC10:AC12"/>
    <mergeCell ref="AD10:AD12"/>
    <mergeCell ref="AE10:AE12"/>
    <mergeCell ref="AF10:AF12"/>
    <mergeCell ref="AG10:AG12"/>
    <mergeCell ref="AH10:AH12"/>
    <mergeCell ref="AI10:AI12"/>
    <mergeCell ref="AJ10:AJ12"/>
    <mergeCell ref="S10:S12"/>
    <mergeCell ref="T10:T12"/>
    <mergeCell ref="U10:U12"/>
    <mergeCell ref="V10:V12"/>
    <mergeCell ref="W10:W12"/>
    <mergeCell ref="X10:X12"/>
    <mergeCell ref="Y10:Y12"/>
    <mergeCell ref="Z10:Z12"/>
    <mergeCell ref="AA10:AA12"/>
    <mergeCell ref="AB10:AB12"/>
    <mergeCell ref="D10:D12"/>
    <mergeCell ref="E10:E12"/>
    <mergeCell ref="G10:G12"/>
    <mergeCell ref="H10:H12"/>
    <mergeCell ref="I10:I12"/>
    <mergeCell ref="J10:J12"/>
    <mergeCell ref="Q10:Q12"/>
    <mergeCell ref="R10:R12"/>
    <mergeCell ref="P10:P12"/>
    <mergeCell ref="K10:K12"/>
    <mergeCell ref="L10:L12"/>
    <mergeCell ref="M10:M12"/>
    <mergeCell ref="N10:N12"/>
    <mergeCell ref="O10:O12"/>
    <mergeCell ref="AH5:AL5"/>
    <mergeCell ref="AM5:AQ5"/>
    <mergeCell ref="B7:B18"/>
    <mergeCell ref="C7:C18"/>
    <mergeCell ref="D7:D8"/>
    <mergeCell ref="E7:E8"/>
    <mergeCell ref="H5:H6"/>
    <mergeCell ref="J5:J6"/>
    <mergeCell ref="P5:T5"/>
    <mergeCell ref="U5:Y5"/>
    <mergeCell ref="Z5:AC5"/>
    <mergeCell ref="B5:B6"/>
    <mergeCell ref="C5:C6"/>
    <mergeCell ref="D5:D6"/>
    <mergeCell ref="E5:E6"/>
    <mergeCell ref="F5:F6"/>
    <mergeCell ref="G5:G6"/>
    <mergeCell ref="K5:O5"/>
    <mergeCell ref="I5:I6"/>
    <mergeCell ref="E13:E14"/>
    <mergeCell ref="D13:D15"/>
    <mergeCell ref="D16:D18"/>
    <mergeCell ref="E16:E18"/>
    <mergeCell ref="AD16:AD18"/>
    <mergeCell ref="C19:C23"/>
    <mergeCell ref="B19:B23"/>
    <mergeCell ref="E19:E23"/>
    <mergeCell ref="AD5:AG5"/>
    <mergeCell ref="N19:N23"/>
    <mergeCell ref="O19:O23"/>
    <mergeCell ref="P19:P23"/>
    <mergeCell ref="Q19:Q23"/>
    <mergeCell ref="R19:R23"/>
    <mergeCell ref="S19:S23"/>
    <mergeCell ref="G19:G23"/>
    <mergeCell ref="H19:H23"/>
    <mergeCell ref="J19:J23"/>
    <mergeCell ref="K19:K23"/>
    <mergeCell ref="L19:L23"/>
    <mergeCell ref="M19:M23"/>
    <mergeCell ref="Z19:Z23"/>
    <mergeCell ref="AA19:AA23"/>
    <mergeCell ref="AB19:AB23"/>
    <mergeCell ref="AC19:AC23"/>
    <mergeCell ref="AD19:AD23"/>
    <mergeCell ref="T19:T23"/>
    <mergeCell ref="U19:U23"/>
    <mergeCell ref="V19:V23"/>
    <mergeCell ref="AQ19:AQ23"/>
    <mergeCell ref="AJ19:AJ23"/>
    <mergeCell ref="AK19:AK23"/>
    <mergeCell ref="AL19:AL23"/>
    <mergeCell ref="AM19:AM23"/>
    <mergeCell ref="AN19:AN23"/>
    <mergeCell ref="AO19:AO23"/>
    <mergeCell ref="AE19:AE23"/>
    <mergeCell ref="AF19:AF23"/>
    <mergeCell ref="AG19:AG23"/>
    <mergeCell ref="AH19:AH23"/>
    <mergeCell ref="AI19:AI23"/>
    <mergeCell ref="AP19:AP23"/>
    <mergeCell ref="AE16:AE18"/>
    <mergeCell ref="AF16:AF18"/>
    <mergeCell ref="AG16:AG18"/>
    <mergeCell ref="AH16:AH18"/>
    <mergeCell ref="AI16:AI18"/>
    <mergeCell ref="I19:I23"/>
    <mergeCell ref="W19:W23"/>
    <mergeCell ref="X19:X23"/>
    <mergeCell ref="Y19:Y23"/>
    <mergeCell ref="X16:X18"/>
    <mergeCell ref="Y16:Y18"/>
    <mergeCell ref="Z16:Z18"/>
    <mergeCell ref="AA16:AA18"/>
    <mergeCell ref="AB16:AB18"/>
    <mergeCell ref="AC16:AC18"/>
    <mergeCell ref="P16:P18"/>
    <mergeCell ref="Q16:Q18"/>
    <mergeCell ref="R16:R18"/>
    <mergeCell ref="S16:S18"/>
    <mergeCell ref="T16:T18"/>
    <mergeCell ref="U16:U18"/>
    <mergeCell ref="V16:V18"/>
    <mergeCell ref="W16:W18"/>
  </mergeCells>
  <pageMargins left="0.7" right="0.7" top="0.75" bottom="0.75" header="0.3" footer="0.3"/>
  <pageSetup orientation="portrait" verticalDpi="59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Q281"/>
  <sheetViews>
    <sheetView tabSelected="1" zoomScale="70" zoomScaleNormal="70" workbookViewId="0">
      <pane ySplit="1" topLeftCell="A2" activePane="bottomLeft" state="frozen"/>
      <selection pane="bottomLeft" activeCell="D17" sqref="D17"/>
    </sheetView>
  </sheetViews>
  <sheetFormatPr baseColWidth="10" defaultColWidth="14.4609375" defaultRowHeight="15.5"/>
  <cols>
    <col min="1" max="1" width="2.84375" style="49" customWidth="1"/>
    <col min="2" max="2" width="24.69140625" style="17" customWidth="1"/>
    <col min="3" max="4" width="28.3046875" style="17" customWidth="1"/>
    <col min="5" max="5" width="32.15234375" style="17" customWidth="1"/>
    <col min="6" max="6" width="83.15234375" style="17" customWidth="1"/>
    <col min="7" max="7" width="69.15234375" style="17" customWidth="1"/>
    <col min="8" max="9" width="11.4609375" style="17" customWidth="1"/>
    <col min="10" max="10" width="16.84375" style="101" customWidth="1"/>
    <col min="11" max="43" width="3.69140625" style="20" customWidth="1"/>
    <col min="44" max="16384" width="14.4609375" style="17"/>
  </cols>
  <sheetData>
    <row r="1" spans="1:43" s="49" customFormat="1">
      <c r="J1" s="99"/>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row>
    <row r="2" spans="1:43" s="49" customFormat="1">
      <c r="G2" s="60" t="s">
        <v>3</v>
      </c>
      <c r="H2" s="61">
        <v>62131</v>
      </c>
      <c r="I2" s="61"/>
      <c r="J2" s="99"/>
      <c r="K2" s="62"/>
      <c r="L2" s="62"/>
      <c r="M2" s="62"/>
      <c r="N2" s="62"/>
      <c r="O2" s="62"/>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row>
    <row r="3" spans="1:43" s="49" customFormat="1">
      <c r="G3" s="63" t="s">
        <v>1</v>
      </c>
      <c r="H3" s="59">
        <f>H2*160</f>
        <v>9940960</v>
      </c>
      <c r="I3" s="59"/>
      <c r="J3" s="100" t="s">
        <v>2</v>
      </c>
      <c r="K3" s="62"/>
      <c r="L3" s="62"/>
      <c r="M3" s="62"/>
      <c r="N3" s="62"/>
      <c r="O3" s="62"/>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row>
    <row r="4" spans="1:43" s="49" customFormat="1">
      <c r="J4" s="99"/>
      <c r="K4" s="62"/>
      <c r="L4" s="62"/>
      <c r="M4" s="62"/>
      <c r="N4" s="62"/>
      <c r="O4" s="62"/>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row>
    <row r="5" spans="1:43" s="49" customFormat="1" ht="44.5" customHeight="1">
      <c r="B5" s="239" t="s">
        <v>86</v>
      </c>
      <c r="C5" s="239" t="s">
        <v>87</v>
      </c>
      <c r="D5" s="257" t="s">
        <v>187</v>
      </c>
      <c r="E5" s="239" t="s">
        <v>6</v>
      </c>
      <c r="F5" s="239" t="s">
        <v>7</v>
      </c>
      <c r="G5" s="239" t="s">
        <v>8</v>
      </c>
      <c r="H5" s="239" t="s">
        <v>9</v>
      </c>
      <c r="I5" s="245" t="s">
        <v>124</v>
      </c>
      <c r="J5" s="240" t="s">
        <v>10</v>
      </c>
      <c r="K5" s="241" t="s">
        <v>40</v>
      </c>
      <c r="L5" s="242"/>
      <c r="M5" s="242"/>
      <c r="N5" s="242"/>
      <c r="O5" s="243"/>
      <c r="P5" s="241" t="s">
        <v>41</v>
      </c>
      <c r="Q5" s="242"/>
      <c r="R5" s="242"/>
      <c r="S5" s="242"/>
      <c r="T5" s="243"/>
      <c r="U5" s="234" t="s">
        <v>42</v>
      </c>
      <c r="V5" s="234"/>
      <c r="W5" s="234"/>
      <c r="X5" s="234"/>
      <c r="Y5" s="234"/>
      <c r="Z5" s="234" t="s">
        <v>43</v>
      </c>
      <c r="AA5" s="234"/>
      <c r="AB5" s="234"/>
      <c r="AC5" s="234"/>
      <c r="AD5" s="234" t="s">
        <v>44</v>
      </c>
      <c r="AE5" s="234"/>
      <c r="AF5" s="234"/>
      <c r="AG5" s="234"/>
      <c r="AH5" s="234" t="s">
        <v>45</v>
      </c>
      <c r="AI5" s="234"/>
      <c r="AJ5" s="234"/>
      <c r="AK5" s="234"/>
      <c r="AL5" s="234"/>
      <c r="AM5" s="234" t="s">
        <v>46</v>
      </c>
      <c r="AN5" s="234"/>
      <c r="AO5" s="234"/>
      <c r="AP5" s="234"/>
      <c r="AQ5" s="234"/>
    </row>
    <row r="6" spans="1:43" s="46" customFormat="1" ht="35.5" customHeight="1">
      <c r="A6" s="74"/>
      <c r="B6" s="239"/>
      <c r="C6" s="239"/>
      <c r="D6" s="258"/>
      <c r="E6" s="239"/>
      <c r="F6" s="239"/>
      <c r="G6" s="239"/>
      <c r="H6" s="239"/>
      <c r="I6" s="246"/>
      <c r="J6" s="240"/>
      <c r="K6" s="87" t="s">
        <v>89</v>
      </c>
      <c r="L6" s="87" t="s">
        <v>90</v>
      </c>
      <c r="M6" s="87" t="s">
        <v>91</v>
      </c>
      <c r="N6" s="87" t="s">
        <v>92</v>
      </c>
      <c r="O6" s="87" t="s">
        <v>93</v>
      </c>
      <c r="P6" s="87" t="s">
        <v>89</v>
      </c>
      <c r="Q6" s="87" t="s">
        <v>90</v>
      </c>
      <c r="R6" s="87" t="s">
        <v>91</v>
      </c>
      <c r="S6" s="87" t="s">
        <v>92</v>
      </c>
      <c r="T6" s="87" t="s">
        <v>93</v>
      </c>
      <c r="U6" s="87" t="s">
        <v>89</v>
      </c>
      <c r="V6" s="87" t="s">
        <v>90</v>
      </c>
      <c r="W6" s="87" t="s">
        <v>91</v>
      </c>
      <c r="X6" s="87" t="s">
        <v>92</v>
      </c>
      <c r="Y6" s="87" t="s">
        <v>93</v>
      </c>
      <c r="Z6" s="87" t="s">
        <v>89</v>
      </c>
      <c r="AA6" s="87" t="s">
        <v>90</v>
      </c>
      <c r="AB6" s="87" t="s">
        <v>91</v>
      </c>
      <c r="AC6" s="87" t="s">
        <v>92</v>
      </c>
      <c r="AD6" s="87" t="s">
        <v>89</v>
      </c>
      <c r="AE6" s="87" t="s">
        <v>90</v>
      </c>
      <c r="AF6" s="87" t="s">
        <v>91</v>
      </c>
      <c r="AG6" s="87" t="s">
        <v>92</v>
      </c>
      <c r="AH6" s="87" t="s">
        <v>89</v>
      </c>
      <c r="AI6" s="87" t="s">
        <v>90</v>
      </c>
      <c r="AJ6" s="87" t="s">
        <v>91</v>
      </c>
      <c r="AK6" s="87" t="s">
        <v>92</v>
      </c>
      <c r="AL6" s="87" t="s">
        <v>93</v>
      </c>
      <c r="AM6" s="87" t="s">
        <v>89</v>
      </c>
      <c r="AN6" s="87" t="s">
        <v>90</v>
      </c>
      <c r="AO6" s="87" t="s">
        <v>91</v>
      </c>
      <c r="AP6" s="87" t="s">
        <v>92</v>
      </c>
      <c r="AQ6" s="87" t="s">
        <v>93</v>
      </c>
    </row>
    <row r="7" spans="1:43" ht="57" customHeight="1">
      <c r="B7" s="236" t="s">
        <v>94</v>
      </c>
      <c r="C7" s="248" t="s">
        <v>142</v>
      </c>
      <c r="D7" s="248" t="s">
        <v>188</v>
      </c>
      <c r="E7" s="226" t="s">
        <v>106</v>
      </c>
      <c r="F7" s="108" t="s">
        <v>143</v>
      </c>
      <c r="G7" s="108" t="s">
        <v>98</v>
      </c>
      <c r="H7" s="109">
        <v>4</v>
      </c>
      <c r="I7" s="109">
        <v>1</v>
      </c>
      <c r="J7" s="110">
        <f t="shared" ref="J7:J15" si="0">+$H$2*H7*I7</f>
        <v>248524</v>
      </c>
      <c r="K7" s="111"/>
      <c r="L7" s="111"/>
      <c r="M7" s="111"/>
      <c r="N7" s="111"/>
      <c r="O7" s="94"/>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row>
    <row r="8" spans="1:43" ht="57" customHeight="1">
      <c r="B8" s="236"/>
      <c r="C8" s="249"/>
      <c r="D8" s="249"/>
      <c r="E8" s="227"/>
      <c r="F8" s="116" t="s">
        <v>144</v>
      </c>
      <c r="G8" s="108" t="s">
        <v>98</v>
      </c>
      <c r="H8" s="109">
        <v>18</v>
      </c>
      <c r="I8" s="109">
        <v>1</v>
      </c>
      <c r="J8" s="110">
        <f t="shared" si="0"/>
        <v>1118358</v>
      </c>
      <c r="K8" s="111"/>
      <c r="L8" s="111"/>
      <c r="M8" s="111"/>
      <c r="N8" s="111"/>
      <c r="O8" s="111"/>
      <c r="P8" s="94"/>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row>
    <row r="9" spans="1:43" ht="57" customHeight="1">
      <c r="B9" s="236"/>
      <c r="C9" s="249"/>
      <c r="D9" s="249"/>
      <c r="E9" s="227"/>
      <c r="F9" s="108" t="s">
        <v>145</v>
      </c>
      <c r="G9" s="108" t="s">
        <v>110</v>
      </c>
      <c r="H9" s="109">
        <v>9</v>
      </c>
      <c r="I9" s="109">
        <v>1</v>
      </c>
      <c r="J9" s="110">
        <f t="shared" si="0"/>
        <v>559179</v>
      </c>
      <c r="K9" s="111"/>
      <c r="L9" s="111"/>
      <c r="M9" s="111"/>
      <c r="N9" s="111"/>
      <c r="O9" s="111"/>
      <c r="P9" s="94"/>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row>
    <row r="10" spans="1:43" ht="54" customHeight="1">
      <c r="B10" s="236"/>
      <c r="C10" s="249"/>
      <c r="D10" s="249"/>
      <c r="E10" s="227"/>
      <c r="F10" s="108" t="s">
        <v>146</v>
      </c>
      <c r="G10" s="108" t="s">
        <v>108</v>
      </c>
      <c r="H10" s="109">
        <v>20</v>
      </c>
      <c r="I10" s="109">
        <v>2</v>
      </c>
      <c r="J10" s="110">
        <f t="shared" si="0"/>
        <v>2485240</v>
      </c>
      <c r="K10" s="111"/>
      <c r="L10" s="111"/>
      <c r="M10" s="111"/>
      <c r="N10" s="111"/>
      <c r="P10" s="94"/>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row>
    <row r="11" spans="1:43" ht="53.5" customHeight="1">
      <c r="B11" s="236"/>
      <c r="C11" s="249"/>
      <c r="D11" s="249"/>
      <c r="E11" s="227"/>
      <c r="F11" s="108" t="s">
        <v>147</v>
      </c>
      <c r="G11" s="108" t="s">
        <v>148</v>
      </c>
      <c r="H11" s="115">
        <v>9</v>
      </c>
      <c r="I11" s="115">
        <v>1</v>
      </c>
      <c r="J11" s="110">
        <f t="shared" si="0"/>
        <v>559179</v>
      </c>
      <c r="K11" s="111"/>
      <c r="L11" s="110"/>
      <c r="M11" s="111"/>
      <c r="N11" s="110"/>
      <c r="O11" s="111"/>
      <c r="P11" s="110"/>
      <c r="Q11" s="94"/>
      <c r="R11" s="110"/>
      <c r="S11" s="111"/>
      <c r="T11" s="110"/>
      <c r="U11" s="111"/>
      <c r="V11" s="110"/>
      <c r="W11" s="111"/>
      <c r="X11" s="110"/>
      <c r="Y11" s="111"/>
      <c r="Z11" s="110"/>
      <c r="AA11" s="111"/>
      <c r="AB11" s="110"/>
      <c r="AC11" s="111"/>
      <c r="AD11" s="110"/>
      <c r="AE11" s="111"/>
      <c r="AF11" s="110"/>
      <c r="AG11" s="111"/>
      <c r="AH11" s="110"/>
      <c r="AI11" s="111"/>
      <c r="AJ11" s="110"/>
      <c r="AK11" s="111"/>
      <c r="AL11" s="110"/>
      <c r="AM11" s="111"/>
      <c r="AN11" s="110"/>
      <c r="AO11" s="111"/>
      <c r="AP11" s="110"/>
      <c r="AQ11" s="111"/>
    </row>
    <row r="12" spans="1:43" ht="53.5" customHeight="1">
      <c r="B12" s="236"/>
      <c r="C12" s="249"/>
      <c r="D12" s="249"/>
      <c r="E12" s="227"/>
      <c r="F12" s="108" t="s">
        <v>149</v>
      </c>
      <c r="G12" s="108" t="s">
        <v>150</v>
      </c>
      <c r="H12" s="109">
        <v>47</v>
      </c>
      <c r="I12" s="109">
        <v>2</v>
      </c>
      <c r="J12" s="110">
        <f t="shared" si="0"/>
        <v>5840314</v>
      </c>
      <c r="K12" s="111"/>
      <c r="L12" s="110"/>
      <c r="M12" s="111"/>
      <c r="N12" s="110"/>
      <c r="O12" s="111"/>
      <c r="P12" s="110"/>
      <c r="Q12" s="111"/>
      <c r="R12" s="94"/>
      <c r="S12" s="111"/>
      <c r="T12" s="110"/>
      <c r="U12" s="111"/>
      <c r="V12" s="110"/>
      <c r="W12" s="111"/>
      <c r="X12" s="110"/>
      <c r="Y12" s="111"/>
      <c r="Z12" s="110"/>
      <c r="AA12" s="111"/>
      <c r="AB12" s="110"/>
      <c r="AC12" s="111"/>
      <c r="AD12" s="110"/>
      <c r="AE12" s="111"/>
      <c r="AF12" s="110"/>
      <c r="AG12" s="111"/>
      <c r="AH12" s="110"/>
      <c r="AI12" s="111"/>
      <c r="AJ12" s="110"/>
      <c r="AK12" s="111"/>
      <c r="AL12" s="110"/>
      <c r="AM12" s="111"/>
      <c r="AN12" s="110"/>
      <c r="AO12" s="111"/>
      <c r="AP12" s="110"/>
      <c r="AQ12" s="111"/>
    </row>
    <row r="13" spans="1:43" ht="69" customHeight="1">
      <c r="B13" s="236"/>
      <c r="C13" s="249"/>
      <c r="D13" s="249"/>
      <c r="E13" s="227"/>
      <c r="F13" s="108" t="s">
        <v>151</v>
      </c>
      <c r="G13" s="108" t="s">
        <v>152</v>
      </c>
      <c r="H13" s="109">
        <v>9</v>
      </c>
      <c r="I13" s="109">
        <v>2</v>
      </c>
      <c r="J13" s="110">
        <f t="shared" si="0"/>
        <v>1118358</v>
      </c>
      <c r="K13" s="111"/>
      <c r="L13" s="110"/>
      <c r="M13" s="111"/>
      <c r="N13" s="110"/>
      <c r="O13" s="111"/>
      <c r="P13" s="110"/>
      <c r="Q13" s="111"/>
      <c r="R13" s="110"/>
      <c r="S13" s="94"/>
      <c r="T13" s="110"/>
      <c r="U13" s="111"/>
      <c r="V13" s="110"/>
      <c r="W13" s="111"/>
      <c r="X13" s="110"/>
      <c r="Y13" s="111"/>
      <c r="Z13" s="110"/>
      <c r="AA13" s="111"/>
      <c r="AB13" s="110"/>
      <c r="AC13" s="111"/>
      <c r="AD13" s="110"/>
      <c r="AE13" s="111"/>
      <c r="AF13" s="110"/>
      <c r="AG13" s="111"/>
      <c r="AH13" s="110"/>
      <c r="AI13" s="111"/>
      <c r="AJ13" s="110"/>
      <c r="AK13" s="111"/>
      <c r="AL13" s="110"/>
      <c r="AM13" s="111"/>
      <c r="AN13" s="110"/>
      <c r="AO13" s="111"/>
      <c r="AP13" s="110"/>
      <c r="AQ13" s="111"/>
    </row>
    <row r="14" spans="1:43" ht="54.75" customHeight="1">
      <c r="B14" s="236"/>
      <c r="C14" s="250"/>
      <c r="D14" s="250"/>
      <c r="E14" s="227"/>
      <c r="F14" s="108" t="s">
        <v>130</v>
      </c>
      <c r="G14" s="108" t="s">
        <v>110</v>
      </c>
      <c r="H14" s="109">
        <v>9</v>
      </c>
      <c r="I14" s="109">
        <v>1</v>
      </c>
      <c r="J14" s="110">
        <f t="shared" si="0"/>
        <v>559179</v>
      </c>
      <c r="K14" s="111"/>
      <c r="L14" s="111"/>
      <c r="M14" s="111"/>
      <c r="N14" s="111"/>
      <c r="O14" s="111"/>
      <c r="P14" s="111"/>
      <c r="Q14" s="111"/>
      <c r="S14" s="94"/>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row>
    <row r="15" spans="1:43" ht="89.5" customHeight="1">
      <c r="B15" s="236"/>
      <c r="C15" s="109" t="s">
        <v>190</v>
      </c>
      <c r="D15" s="109" t="s">
        <v>189</v>
      </c>
      <c r="E15" s="113" t="s">
        <v>153</v>
      </c>
      <c r="F15" s="108" t="s">
        <v>132</v>
      </c>
      <c r="G15" s="108" t="s">
        <v>108</v>
      </c>
      <c r="H15" s="109">
        <v>140</v>
      </c>
      <c r="I15" s="109">
        <v>1</v>
      </c>
      <c r="J15" s="110">
        <f t="shared" si="0"/>
        <v>8698340</v>
      </c>
      <c r="K15" s="111"/>
      <c r="L15" s="111"/>
      <c r="M15" s="111"/>
      <c r="N15" s="111"/>
      <c r="O15" s="111"/>
      <c r="P15" s="111"/>
      <c r="Q15" s="111"/>
      <c r="R15" s="111"/>
      <c r="S15" s="94"/>
      <c r="T15" s="94"/>
      <c r="U15" s="94"/>
      <c r="V15" s="94"/>
      <c r="W15" s="94"/>
      <c r="X15" s="111"/>
      <c r="Y15" s="111"/>
      <c r="Z15" s="111"/>
      <c r="AA15" s="111"/>
      <c r="AB15" s="111"/>
      <c r="AC15" s="111"/>
      <c r="AD15" s="111"/>
      <c r="AE15" s="111"/>
      <c r="AF15" s="111"/>
      <c r="AG15" s="111"/>
      <c r="AH15" s="111"/>
      <c r="AI15" s="111"/>
      <c r="AJ15" s="111"/>
      <c r="AK15" s="111"/>
      <c r="AL15" s="111"/>
      <c r="AM15" s="111"/>
      <c r="AN15" s="111"/>
      <c r="AO15" s="111"/>
      <c r="AP15" s="111"/>
      <c r="AQ15" s="111"/>
    </row>
    <row r="16" spans="1:43" s="49" customFormat="1">
      <c r="J16" s="104">
        <f>SUM(J7:J15)</f>
        <v>21186671</v>
      </c>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row>
    <row r="17" spans="10:43" s="49" customFormat="1">
      <c r="J17" s="99"/>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row>
    <row r="18" spans="10:43" s="49" customFormat="1">
      <c r="J18" s="99"/>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row>
    <row r="19" spans="10:43" s="49" customFormat="1">
      <c r="J19" s="99"/>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row>
    <row r="20" spans="10:43" s="49" customFormat="1">
      <c r="J20" s="99"/>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row>
    <row r="21" spans="10:43" s="49" customFormat="1">
      <c r="J21" s="99"/>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row>
    <row r="22" spans="10:43" s="49" customFormat="1">
      <c r="J22" s="99"/>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row>
    <row r="23" spans="10:43" s="49" customFormat="1">
      <c r="J23" s="99"/>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row>
    <row r="24" spans="10:43" s="49" customFormat="1">
      <c r="J24" s="99"/>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row>
    <row r="25" spans="10:43" s="49" customFormat="1">
      <c r="J25" s="99"/>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row>
    <row r="26" spans="10:43" s="49" customFormat="1">
      <c r="J26" s="99"/>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row>
    <row r="27" spans="10:43" s="49" customFormat="1">
      <c r="J27" s="99"/>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row>
    <row r="28" spans="10:43" s="49" customFormat="1">
      <c r="J28" s="99"/>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row>
    <row r="29" spans="10:43" s="49" customFormat="1">
      <c r="J29" s="99"/>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row>
    <row r="30" spans="10:43" s="49" customFormat="1">
      <c r="J30" s="99"/>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row>
    <row r="31" spans="10:43" s="49" customFormat="1">
      <c r="J31" s="99"/>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row>
    <row r="32" spans="10:43" s="49" customFormat="1">
      <c r="J32" s="99"/>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row>
    <row r="33" spans="10:43" s="49" customFormat="1">
      <c r="J33" s="99"/>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row>
    <row r="34" spans="10:43" s="49" customFormat="1">
      <c r="J34" s="99"/>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row>
    <row r="35" spans="10:43" s="49" customFormat="1">
      <c r="J35" s="99"/>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row>
    <row r="36" spans="10:43" s="49" customFormat="1">
      <c r="J36" s="99"/>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row>
    <row r="37" spans="10:43" s="49" customFormat="1">
      <c r="J37" s="99"/>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row>
    <row r="38" spans="10:43" s="49" customFormat="1">
      <c r="J38" s="99"/>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row>
    <row r="39" spans="10:43" s="49" customFormat="1">
      <c r="J39" s="99"/>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row>
    <row r="40" spans="10:43" s="49" customFormat="1">
      <c r="J40" s="99"/>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row>
    <row r="41" spans="10:43" s="49" customFormat="1">
      <c r="J41" s="99"/>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row>
    <row r="42" spans="10:43" s="49" customFormat="1">
      <c r="J42" s="99"/>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row>
    <row r="43" spans="10:43" s="49" customFormat="1">
      <c r="J43" s="99"/>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row>
    <row r="44" spans="10:43" s="49" customFormat="1">
      <c r="J44" s="99"/>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row>
    <row r="45" spans="10:43" s="49" customFormat="1">
      <c r="J45" s="99"/>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row>
    <row r="46" spans="10:43" s="49" customFormat="1">
      <c r="J46" s="99"/>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row>
    <row r="47" spans="10:43" s="49" customFormat="1">
      <c r="J47" s="99"/>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row>
    <row r="48" spans="10:43" s="49" customFormat="1">
      <c r="J48" s="99"/>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row>
    <row r="49" spans="10:43" s="49" customFormat="1">
      <c r="J49" s="99"/>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row>
    <row r="50" spans="10:43" s="49" customFormat="1">
      <c r="J50" s="99"/>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row>
    <row r="51" spans="10:43" s="49" customFormat="1">
      <c r="J51" s="99"/>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row>
    <row r="52" spans="10:43" s="49" customFormat="1">
      <c r="J52" s="99"/>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row>
    <row r="53" spans="10:43" s="49" customFormat="1">
      <c r="J53" s="99"/>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row>
    <row r="54" spans="10:43" s="49" customFormat="1">
      <c r="J54" s="99"/>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row>
    <row r="55" spans="10:43" s="49" customFormat="1">
      <c r="J55" s="99"/>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row>
    <row r="56" spans="10:43" s="49" customFormat="1">
      <c r="J56" s="99"/>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row>
    <row r="57" spans="10:43" s="49" customFormat="1">
      <c r="J57" s="99"/>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row>
    <row r="58" spans="10:43" s="49" customFormat="1">
      <c r="J58" s="99"/>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row>
    <row r="59" spans="10:43" s="49" customFormat="1">
      <c r="J59" s="99"/>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row>
    <row r="60" spans="10:43" s="49" customFormat="1">
      <c r="J60" s="99"/>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row>
    <row r="61" spans="10:43" s="49" customFormat="1">
      <c r="J61" s="99"/>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row>
    <row r="62" spans="10:43" s="49" customFormat="1">
      <c r="J62" s="99"/>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row>
    <row r="63" spans="10:43" s="49" customFormat="1">
      <c r="J63" s="99"/>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row>
    <row r="64" spans="10:43" s="49" customFormat="1">
      <c r="J64" s="99"/>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row>
    <row r="65" spans="10:43" s="49" customFormat="1">
      <c r="J65" s="99"/>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row>
    <row r="66" spans="10:43" s="49" customFormat="1">
      <c r="J66" s="99"/>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row>
    <row r="67" spans="10:43" s="49" customFormat="1">
      <c r="J67" s="99"/>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row>
    <row r="68" spans="10:43" s="49" customFormat="1">
      <c r="J68" s="99"/>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row>
    <row r="69" spans="10:43" s="49" customFormat="1">
      <c r="J69" s="99"/>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row>
    <row r="70" spans="10:43" s="49" customFormat="1">
      <c r="J70" s="99"/>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row>
    <row r="71" spans="10:43" s="49" customFormat="1">
      <c r="J71" s="99"/>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row>
    <row r="72" spans="10:43" s="49" customFormat="1">
      <c r="J72" s="99"/>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row>
    <row r="73" spans="10:43" s="49" customFormat="1">
      <c r="J73" s="99"/>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row>
    <row r="74" spans="10:43" s="49" customFormat="1">
      <c r="J74" s="99"/>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row>
    <row r="75" spans="10:43" s="49" customFormat="1">
      <c r="J75" s="99"/>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row>
    <row r="76" spans="10:43" s="49" customFormat="1">
      <c r="J76" s="99"/>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row>
    <row r="77" spans="10:43" s="49" customFormat="1">
      <c r="J77" s="99"/>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row>
    <row r="78" spans="10:43" s="49" customFormat="1">
      <c r="J78" s="99"/>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row>
    <row r="79" spans="10:43" s="49" customFormat="1">
      <c r="J79" s="99"/>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row>
    <row r="80" spans="10:43" s="49" customFormat="1">
      <c r="J80" s="99"/>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row>
    <row r="81" spans="10:43" s="49" customFormat="1">
      <c r="J81" s="99"/>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row>
    <row r="82" spans="10:43" s="49" customFormat="1">
      <c r="J82" s="99"/>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row>
    <row r="83" spans="10:43" s="49" customFormat="1">
      <c r="J83" s="99"/>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row>
    <row r="84" spans="10:43" s="49" customFormat="1">
      <c r="J84" s="99"/>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row>
    <row r="85" spans="10:43" s="49" customFormat="1">
      <c r="J85" s="99"/>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row>
    <row r="86" spans="10:43" s="49" customFormat="1">
      <c r="J86" s="99"/>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row>
    <row r="87" spans="10:43" s="49" customFormat="1">
      <c r="J87" s="99"/>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row>
    <row r="88" spans="10:43" s="49" customFormat="1">
      <c r="J88" s="99"/>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row>
    <row r="89" spans="10:43" s="49" customFormat="1">
      <c r="J89" s="99"/>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row>
    <row r="90" spans="10:43" s="49" customFormat="1">
      <c r="J90" s="99"/>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row>
    <row r="91" spans="10:43" s="49" customFormat="1">
      <c r="J91" s="99"/>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row>
    <row r="92" spans="10:43" s="49" customFormat="1">
      <c r="J92" s="99"/>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row>
    <row r="93" spans="10:43" s="49" customFormat="1">
      <c r="J93" s="99"/>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row>
    <row r="94" spans="10:43" s="49" customFormat="1">
      <c r="J94" s="99"/>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row>
    <row r="95" spans="10:43" s="49" customFormat="1">
      <c r="J95" s="99"/>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row>
    <row r="96" spans="10:43" s="49" customFormat="1">
      <c r="J96" s="99"/>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row>
    <row r="97" spans="10:43" s="49" customFormat="1">
      <c r="J97" s="99"/>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row>
    <row r="98" spans="10:43" s="49" customFormat="1">
      <c r="J98" s="99"/>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row>
    <row r="99" spans="10:43" s="49" customFormat="1">
      <c r="J99" s="99"/>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row>
    <row r="100" spans="10:43" s="49" customFormat="1">
      <c r="J100" s="99"/>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row>
    <row r="101" spans="10:43" s="49" customFormat="1">
      <c r="J101" s="99"/>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row>
    <row r="102" spans="10:43" s="49" customFormat="1">
      <c r="J102" s="99"/>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row>
    <row r="103" spans="10:43" s="49" customFormat="1">
      <c r="J103" s="99"/>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row>
    <row r="104" spans="10:43" s="49" customFormat="1">
      <c r="J104" s="99"/>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row>
    <row r="105" spans="10:43" s="49" customFormat="1">
      <c r="J105" s="99"/>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row>
    <row r="106" spans="10:43" s="49" customFormat="1">
      <c r="J106" s="99"/>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row>
    <row r="107" spans="10:43" s="49" customFormat="1">
      <c r="J107" s="99"/>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row>
    <row r="108" spans="10:43" s="49" customFormat="1">
      <c r="J108" s="99"/>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row>
    <row r="109" spans="10:43" s="49" customFormat="1">
      <c r="J109" s="99"/>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row>
    <row r="110" spans="10:43" s="49" customFormat="1">
      <c r="J110" s="99"/>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row>
    <row r="111" spans="10:43" s="49" customFormat="1">
      <c r="J111" s="99"/>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row>
    <row r="112" spans="10:43" s="49" customFormat="1">
      <c r="J112" s="99"/>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row>
    <row r="113" spans="10:43" s="49" customFormat="1">
      <c r="J113" s="99"/>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row>
    <row r="114" spans="10:43" s="49" customFormat="1">
      <c r="J114" s="99"/>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row>
    <row r="115" spans="10:43" s="49" customFormat="1">
      <c r="J115" s="99"/>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row>
    <row r="116" spans="10:43" s="49" customFormat="1">
      <c r="J116" s="99"/>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row>
    <row r="117" spans="10:43" s="49" customFormat="1">
      <c r="J117" s="99"/>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row>
    <row r="118" spans="10:43" s="49" customFormat="1">
      <c r="J118" s="99"/>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row>
    <row r="119" spans="10:43" s="49" customFormat="1">
      <c r="J119" s="99"/>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row>
    <row r="120" spans="10:43" s="49" customFormat="1">
      <c r="J120" s="99"/>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row>
    <row r="121" spans="10:43" s="49" customFormat="1">
      <c r="J121" s="99"/>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row>
    <row r="122" spans="10:43" s="49" customFormat="1">
      <c r="J122" s="99"/>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row>
    <row r="123" spans="10:43" s="49" customFormat="1">
      <c r="J123" s="99"/>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row>
    <row r="124" spans="10:43" s="49" customFormat="1">
      <c r="J124" s="99"/>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row>
    <row r="125" spans="10:43" s="49" customFormat="1">
      <c r="J125" s="99"/>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row>
    <row r="126" spans="10:43" s="49" customFormat="1">
      <c r="J126" s="99"/>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row>
    <row r="127" spans="10:43" s="49" customFormat="1">
      <c r="J127" s="99"/>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row>
    <row r="128" spans="10:43" s="49" customFormat="1">
      <c r="J128" s="99"/>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row>
    <row r="129" spans="10:43" s="49" customFormat="1">
      <c r="J129" s="99"/>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row>
    <row r="130" spans="10:43" s="49" customFormat="1">
      <c r="J130" s="99"/>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row>
    <row r="131" spans="10:43" s="49" customFormat="1">
      <c r="J131" s="99"/>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row>
    <row r="132" spans="10:43" s="49" customFormat="1">
      <c r="J132" s="99"/>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row>
    <row r="133" spans="10:43" s="49" customFormat="1">
      <c r="J133" s="99"/>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row>
    <row r="134" spans="10:43" s="49" customFormat="1">
      <c r="J134" s="99"/>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row>
    <row r="135" spans="10:43" s="49" customFormat="1">
      <c r="J135" s="99"/>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row>
    <row r="136" spans="10:43" s="49" customFormat="1">
      <c r="J136" s="99"/>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row>
    <row r="137" spans="10:43" s="49" customFormat="1">
      <c r="J137" s="99"/>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row>
    <row r="138" spans="10:43" s="49" customFormat="1">
      <c r="J138" s="99"/>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row>
    <row r="139" spans="10:43" s="49" customFormat="1">
      <c r="J139" s="99"/>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row>
    <row r="140" spans="10:43" s="49" customFormat="1">
      <c r="J140" s="99"/>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row>
    <row r="141" spans="10:43" s="49" customFormat="1">
      <c r="J141" s="99"/>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row>
    <row r="142" spans="10:43" s="49" customFormat="1">
      <c r="J142" s="99"/>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row>
    <row r="143" spans="10:43" s="49" customFormat="1">
      <c r="J143" s="99"/>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row>
    <row r="144" spans="10:43" s="49" customFormat="1">
      <c r="J144" s="99"/>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row>
    <row r="145" spans="10:43" s="49" customFormat="1">
      <c r="J145" s="99"/>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row>
    <row r="146" spans="10:43" s="49" customFormat="1">
      <c r="J146" s="99"/>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row>
    <row r="147" spans="10:43" s="49" customFormat="1">
      <c r="J147" s="99"/>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row>
    <row r="148" spans="10:43" s="49" customFormat="1">
      <c r="J148" s="99"/>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row>
    <row r="149" spans="10:43" s="49" customFormat="1">
      <c r="J149" s="99"/>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row>
    <row r="150" spans="10:43" s="49" customFormat="1">
      <c r="J150" s="99"/>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row>
    <row r="151" spans="10:43" s="49" customFormat="1">
      <c r="J151" s="99"/>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row>
    <row r="152" spans="10:43" s="49" customFormat="1">
      <c r="J152" s="99"/>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row>
    <row r="153" spans="10:43" s="49" customFormat="1">
      <c r="J153" s="99"/>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row>
    <row r="154" spans="10:43" s="49" customFormat="1">
      <c r="J154" s="99"/>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row>
    <row r="155" spans="10:43" s="49" customFormat="1">
      <c r="J155" s="99"/>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row>
    <row r="156" spans="10:43" s="49" customFormat="1">
      <c r="J156" s="99"/>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row>
    <row r="157" spans="10:43" s="49" customFormat="1">
      <c r="J157" s="99"/>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row>
    <row r="158" spans="10:43" s="49" customFormat="1">
      <c r="J158" s="99"/>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row>
    <row r="159" spans="10:43" s="49" customFormat="1">
      <c r="J159" s="99"/>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row>
    <row r="160" spans="10:43" s="49" customFormat="1">
      <c r="J160" s="99"/>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row>
    <row r="161" spans="10:43" s="49" customFormat="1">
      <c r="J161" s="99"/>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row>
    <row r="162" spans="10:43" s="49" customFormat="1">
      <c r="J162" s="99"/>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row>
    <row r="163" spans="10:43" s="49" customFormat="1">
      <c r="J163" s="99"/>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row>
    <row r="164" spans="10:43" s="49" customFormat="1">
      <c r="J164" s="99"/>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row>
    <row r="165" spans="10:43" s="49" customFormat="1">
      <c r="J165" s="99"/>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row>
    <row r="166" spans="10:43" s="49" customFormat="1">
      <c r="J166" s="99"/>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row>
    <row r="167" spans="10:43" s="49" customFormat="1">
      <c r="J167" s="99"/>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row>
    <row r="168" spans="10:43" s="49" customFormat="1">
      <c r="J168" s="99"/>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row>
    <row r="169" spans="10:43" s="49" customFormat="1">
      <c r="J169" s="99"/>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row>
    <row r="170" spans="10:43" s="49" customFormat="1">
      <c r="J170" s="99"/>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row>
    <row r="171" spans="10:43" s="49" customFormat="1">
      <c r="J171" s="99"/>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row>
    <row r="172" spans="10:43" s="49" customFormat="1">
      <c r="J172" s="99"/>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row>
    <row r="173" spans="10:43" s="49" customFormat="1">
      <c r="J173" s="99"/>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row>
    <row r="174" spans="10:43" s="49" customFormat="1">
      <c r="J174" s="99"/>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row>
    <row r="175" spans="10:43" s="49" customFormat="1">
      <c r="J175" s="99"/>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row>
    <row r="176" spans="10:43" s="49" customFormat="1">
      <c r="J176" s="99"/>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row>
    <row r="177" spans="10:43" s="49" customFormat="1">
      <c r="J177" s="99"/>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row>
    <row r="178" spans="10:43" s="49" customFormat="1">
      <c r="J178" s="99"/>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row>
    <row r="179" spans="10:43" s="49" customFormat="1">
      <c r="J179" s="99"/>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row>
    <row r="180" spans="10:43" s="49" customFormat="1">
      <c r="J180" s="99"/>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row>
    <row r="181" spans="10:43" s="49" customFormat="1">
      <c r="J181" s="99"/>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row>
    <row r="182" spans="10:43" s="49" customFormat="1">
      <c r="J182" s="99"/>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row>
    <row r="183" spans="10:43" s="49" customFormat="1">
      <c r="J183" s="99"/>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row>
    <row r="184" spans="10:43" s="49" customFormat="1">
      <c r="J184" s="99"/>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row>
    <row r="185" spans="10:43" s="49" customFormat="1">
      <c r="J185" s="99"/>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row>
    <row r="186" spans="10:43" s="49" customFormat="1">
      <c r="J186" s="99"/>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row>
    <row r="187" spans="10:43" s="49" customFormat="1">
      <c r="J187" s="99"/>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row>
    <row r="188" spans="10:43" s="49" customFormat="1">
      <c r="J188" s="99"/>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row>
    <row r="189" spans="10:43" s="49" customFormat="1">
      <c r="J189" s="99"/>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row>
    <row r="190" spans="10:43" s="49" customFormat="1">
      <c r="J190" s="99"/>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row>
    <row r="191" spans="10:43" s="49" customFormat="1">
      <c r="J191" s="99"/>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row>
    <row r="192" spans="10:43" s="49" customFormat="1">
      <c r="J192" s="99"/>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row>
    <row r="193" spans="10:43" s="49" customFormat="1">
      <c r="J193" s="99"/>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row>
    <row r="194" spans="10:43" s="49" customFormat="1">
      <c r="J194" s="99"/>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row>
    <row r="195" spans="10:43" s="49" customFormat="1">
      <c r="J195" s="99"/>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row>
    <row r="196" spans="10:43" s="49" customFormat="1">
      <c r="J196" s="99"/>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row>
    <row r="197" spans="10:43" s="49" customFormat="1">
      <c r="J197" s="99"/>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row>
    <row r="198" spans="10:43" s="49" customFormat="1">
      <c r="J198" s="99"/>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row>
    <row r="199" spans="10:43" s="49" customFormat="1">
      <c r="J199" s="99"/>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row>
    <row r="200" spans="10:43" s="49" customFormat="1">
      <c r="J200" s="99"/>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row>
    <row r="201" spans="10:43" s="49" customFormat="1">
      <c r="J201" s="99"/>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row>
    <row r="202" spans="10:43" s="49" customFormat="1">
      <c r="J202" s="99"/>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row>
    <row r="203" spans="10:43" s="49" customFormat="1">
      <c r="J203" s="99"/>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row>
    <row r="204" spans="10:43" s="49" customFormat="1">
      <c r="J204" s="99"/>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row>
    <row r="205" spans="10:43" s="49" customFormat="1">
      <c r="J205" s="99"/>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row>
    <row r="206" spans="10:43" s="49" customFormat="1">
      <c r="J206" s="99"/>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row>
    <row r="207" spans="10:43" s="49" customFormat="1">
      <c r="J207" s="99"/>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row>
    <row r="208" spans="10:43" s="49" customFormat="1">
      <c r="J208" s="99"/>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row>
    <row r="209" spans="10:43" s="49" customFormat="1">
      <c r="J209" s="99"/>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row>
    <row r="210" spans="10:43" s="49" customFormat="1">
      <c r="J210" s="99"/>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row>
    <row r="211" spans="10:43" s="49" customFormat="1">
      <c r="J211" s="99"/>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row>
    <row r="212" spans="10:43" s="49" customFormat="1">
      <c r="J212" s="99"/>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row>
    <row r="213" spans="10:43" s="49" customFormat="1">
      <c r="J213" s="99"/>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row>
    <row r="214" spans="10:43" s="49" customFormat="1">
      <c r="J214" s="99"/>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row>
    <row r="215" spans="10:43" s="49" customFormat="1">
      <c r="J215" s="99"/>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row>
    <row r="216" spans="10:43" s="49" customFormat="1">
      <c r="J216" s="99"/>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row>
    <row r="217" spans="10:43" s="49" customFormat="1">
      <c r="J217" s="99"/>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row>
    <row r="218" spans="10:43" s="49" customFormat="1">
      <c r="J218" s="99"/>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row>
    <row r="219" spans="10:43" s="49" customFormat="1">
      <c r="J219" s="99"/>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row>
    <row r="220" spans="10:43" s="49" customFormat="1">
      <c r="J220" s="99"/>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row>
    <row r="221" spans="10:43" s="49" customFormat="1">
      <c r="J221" s="99"/>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row>
    <row r="222" spans="10:43" s="49" customFormat="1">
      <c r="J222" s="99"/>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row>
    <row r="223" spans="10:43" s="49" customFormat="1">
      <c r="J223" s="99"/>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row>
    <row r="224" spans="10:43" s="49" customFormat="1">
      <c r="J224" s="99"/>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row>
    <row r="225" spans="10:43" s="49" customFormat="1">
      <c r="J225" s="99"/>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row>
    <row r="226" spans="10:43" s="49" customFormat="1">
      <c r="J226" s="99"/>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row>
    <row r="227" spans="10:43" s="49" customFormat="1">
      <c r="J227" s="99"/>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row>
    <row r="228" spans="10:43" s="49" customFormat="1">
      <c r="J228" s="99"/>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row>
    <row r="229" spans="10:43" s="49" customFormat="1">
      <c r="J229" s="99"/>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row>
    <row r="230" spans="10:43" s="49" customFormat="1">
      <c r="J230" s="99"/>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row>
    <row r="231" spans="10:43" s="49" customFormat="1">
      <c r="J231" s="99"/>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row>
    <row r="232" spans="10:43" s="49" customFormat="1">
      <c r="J232" s="99"/>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row>
    <row r="233" spans="10:43" s="49" customFormat="1">
      <c r="J233" s="99"/>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row>
    <row r="234" spans="10:43" s="49" customFormat="1">
      <c r="J234" s="99"/>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row>
    <row r="235" spans="10:43" s="49" customFormat="1">
      <c r="J235" s="99"/>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row>
    <row r="236" spans="10:43" s="49" customFormat="1">
      <c r="J236" s="99"/>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row>
    <row r="237" spans="10:43" s="49" customFormat="1">
      <c r="J237" s="99"/>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row>
    <row r="238" spans="10:43" s="49" customFormat="1">
      <c r="J238" s="99"/>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row>
    <row r="239" spans="10:43" s="49" customFormat="1">
      <c r="J239" s="99"/>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row>
    <row r="240" spans="10:43" s="49" customFormat="1">
      <c r="J240" s="99"/>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row>
    <row r="241" spans="10:43" s="49" customFormat="1">
      <c r="J241" s="99"/>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row>
    <row r="242" spans="10:43" s="49" customFormat="1">
      <c r="J242" s="99"/>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row>
    <row r="243" spans="10:43" s="49" customFormat="1">
      <c r="J243" s="99"/>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row>
    <row r="244" spans="10:43" s="49" customFormat="1">
      <c r="J244" s="99"/>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row>
    <row r="245" spans="10:43" s="49" customFormat="1">
      <c r="J245" s="99"/>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row>
    <row r="246" spans="10:43" s="49" customFormat="1">
      <c r="J246" s="99"/>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row>
    <row r="247" spans="10:43" s="49" customFormat="1">
      <c r="J247" s="99"/>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row>
    <row r="248" spans="10:43" s="49" customFormat="1">
      <c r="J248" s="99"/>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8"/>
      <c r="AH248" s="58"/>
      <c r="AI248" s="58"/>
      <c r="AJ248" s="58"/>
      <c r="AK248" s="58"/>
      <c r="AL248" s="58"/>
      <c r="AM248" s="58"/>
      <c r="AN248" s="58"/>
      <c r="AO248" s="58"/>
      <c r="AP248" s="58"/>
      <c r="AQ248" s="58"/>
    </row>
    <row r="249" spans="10:43" s="49" customFormat="1">
      <c r="J249" s="99"/>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row>
    <row r="250" spans="10:43" s="49" customFormat="1">
      <c r="J250" s="99"/>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row>
    <row r="251" spans="10:43" s="49" customFormat="1">
      <c r="J251" s="99"/>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row>
    <row r="252" spans="10:43" s="49" customFormat="1">
      <c r="J252" s="99"/>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row>
    <row r="253" spans="10:43" s="49" customFormat="1">
      <c r="J253" s="99"/>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row>
    <row r="254" spans="10:43" s="49" customFormat="1">
      <c r="J254" s="99"/>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row>
    <row r="255" spans="10:43" s="49" customFormat="1">
      <c r="J255" s="99"/>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8"/>
      <c r="AH255" s="58"/>
      <c r="AI255" s="58"/>
      <c r="AJ255" s="58"/>
      <c r="AK255" s="58"/>
      <c r="AL255" s="58"/>
      <c r="AM255" s="58"/>
      <c r="AN255" s="58"/>
      <c r="AO255" s="58"/>
      <c r="AP255" s="58"/>
      <c r="AQ255" s="58"/>
    </row>
    <row r="256" spans="10:43" s="49" customFormat="1">
      <c r="J256" s="99"/>
      <c r="K256" s="58"/>
      <c r="L256" s="58"/>
      <c r="M256" s="58"/>
      <c r="N256" s="58"/>
      <c r="O256" s="58"/>
      <c r="P256" s="58"/>
      <c r="Q256" s="58"/>
      <c r="R256" s="58"/>
      <c r="S256" s="58"/>
      <c r="T256" s="58"/>
      <c r="U256" s="58"/>
      <c r="V256" s="58"/>
      <c r="W256" s="58"/>
      <c r="X256" s="58"/>
      <c r="Y256" s="58"/>
      <c r="Z256" s="58"/>
      <c r="AA256" s="58"/>
      <c r="AB256" s="58"/>
      <c r="AC256" s="58"/>
      <c r="AD256" s="58"/>
      <c r="AE256" s="58"/>
      <c r="AF256" s="58"/>
      <c r="AG256" s="58"/>
      <c r="AH256" s="58"/>
      <c r="AI256" s="58"/>
      <c r="AJ256" s="58"/>
      <c r="AK256" s="58"/>
      <c r="AL256" s="58"/>
      <c r="AM256" s="58"/>
      <c r="AN256" s="58"/>
      <c r="AO256" s="58"/>
      <c r="AP256" s="58"/>
      <c r="AQ256" s="58"/>
    </row>
    <row r="257" spans="10:43" s="49" customFormat="1">
      <c r="J257" s="99"/>
      <c r="K257" s="58"/>
      <c r="L257" s="58"/>
      <c r="M257" s="58"/>
      <c r="N257" s="58"/>
      <c r="O257" s="58"/>
      <c r="P257" s="58"/>
      <c r="Q257" s="58"/>
      <c r="R257" s="58"/>
      <c r="S257" s="58"/>
      <c r="T257" s="58"/>
      <c r="U257" s="58"/>
      <c r="V257" s="58"/>
      <c r="W257" s="58"/>
      <c r="X257" s="58"/>
      <c r="Y257" s="58"/>
      <c r="Z257" s="58"/>
      <c r="AA257" s="58"/>
      <c r="AB257" s="58"/>
      <c r="AC257" s="58"/>
      <c r="AD257" s="58"/>
      <c r="AE257" s="58"/>
      <c r="AF257" s="58"/>
      <c r="AG257" s="58"/>
      <c r="AH257" s="58"/>
      <c r="AI257" s="58"/>
      <c r="AJ257" s="58"/>
      <c r="AK257" s="58"/>
      <c r="AL257" s="58"/>
      <c r="AM257" s="58"/>
      <c r="AN257" s="58"/>
      <c r="AO257" s="58"/>
      <c r="AP257" s="58"/>
      <c r="AQ257" s="58"/>
    </row>
    <row r="258" spans="10:43" s="49" customFormat="1">
      <c r="J258" s="99"/>
      <c r="K258" s="58"/>
      <c r="L258" s="58"/>
      <c r="M258" s="58"/>
      <c r="N258" s="58"/>
      <c r="O258" s="58"/>
      <c r="P258" s="58"/>
      <c r="Q258" s="58"/>
      <c r="R258" s="58"/>
      <c r="S258" s="58"/>
      <c r="T258" s="58"/>
      <c r="U258" s="58"/>
      <c r="V258" s="58"/>
      <c r="W258" s="58"/>
      <c r="X258" s="58"/>
      <c r="Y258" s="58"/>
      <c r="Z258" s="58"/>
      <c r="AA258" s="58"/>
      <c r="AB258" s="58"/>
      <c r="AC258" s="58"/>
      <c r="AD258" s="58"/>
      <c r="AE258" s="58"/>
      <c r="AF258" s="58"/>
      <c r="AG258" s="58"/>
      <c r="AH258" s="58"/>
      <c r="AI258" s="58"/>
      <c r="AJ258" s="58"/>
      <c r="AK258" s="58"/>
      <c r="AL258" s="58"/>
      <c r="AM258" s="58"/>
      <c r="AN258" s="58"/>
      <c r="AO258" s="58"/>
      <c r="AP258" s="58"/>
      <c r="AQ258" s="58"/>
    </row>
    <row r="259" spans="10:43" s="49" customFormat="1">
      <c r="J259" s="99"/>
      <c r="K259" s="58"/>
      <c r="L259" s="58"/>
      <c r="M259" s="58"/>
      <c r="N259" s="58"/>
      <c r="O259" s="58"/>
      <c r="P259" s="58"/>
      <c r="Q259" s="58"/>
      <c r="R259" s="58"/>
      <c r="S259" s="58"/>
      <c r="T259" s="58"/>
      <c r="U259" s="58"/>
      <c r="V259" s="58"/>
      <c r="W259" s="58"/>
      <c r="X259" s="58"/>
      <c r="Y259" s="58"/>
      <c r="Z259" s="58"/>
      <c r="AA259" s="58"/>
      <c r="AB259" s="58"/>
      <c r="AC259" s="58"/>
      <c r="AD259" s="58"/>
      <c r="AE259" s="58"/>
      <c r="AF259" s="58"/>
      <c r="AG259" s="58"/>
      <c r="AH259" s="58"/>
      <c r="AI259" s="58"/>
      <c r="AJ259" s="58"/>
      <c r="AK259" s="58"/>
      <c r="AL259" s="58"/>
      <c r="AM259" s="58"/>
      <c r="AN259" s="58"/>
      <c r="AO259" s="58"/>
      <c r="AP259" s="58"/>
      <c r="AQ259" s="58"/>
    </row>
    <row r="260" spans="10:43" s="49" customFormat="1">
      <c r="J260" s="99"/>
      <c r="K260" s="58"/>
      <c r="L260" s="58"/>
      <c r="M260" s="58"/>
      <c r="N260" s="58"/>
      <c r="O260" s="58"/>
      <c r="P260" s="58"/>
      <c r="Q260" s="58"/>
      <c r="R260" s="58"/>
      <c r="S260" s="58"/>
      <c r="T260" s="58"/>
      <c r="U260" s="58"/>
      <c r="V260" s="58"/>
      <c r="W260" s="58"/>
      <c r="X260" s="58"/>
      <c r="Y260" s="58"/>
      <c r="Z260" s="58"/>
      <c r="AA260" s="58"/>
      <c r="AB260" s="58"/>
      <c r="AC260" s="58"/>
      <c r="AD260" s="58"/>
      <c r="AE260" s="58"/>
      <c r="AF260" s="58"/>
      <c r="AG260" s="58"/>
      <c r="AH260" s="58"/>
      <c r="AI260" s="58"/>
      <c r="AJ260" s="58"/>
      <c r="AK260" s="58"/>
      <c r="AL260" s="58"/>
      <c r="AM260" s="58"/>
      <c r="AN260" s="58"/>
      <c r="AO260" s="58"/>
      <c r="AP260" s="58"/>
      <c r="AQ260" s="58"/>
    </row>
    <row r="261" spans="10:43" s="49" customFormat="1">
      <c r="J261" s="99"/>
      <c r="K261" s="58"/>
      <c r="L261" s="58"/>
      <c r="M261" s="58"/>
      <c r="N261" s="58"/>
      <c r="O261" s="58"/>
      <c r="P261" s="58"/>
      <c r="Q261" s="58"/>
      <c r="R261" s="58"/>
      <c r="S261" s="58"/>
      <c r="T261" s="58"/>
      <c r="U261" s="58"/>
      <c r="V261" s="58"/>
      <c r="W261" s="58"/>
      <c r="X261" s="58"/>
      <c r="Y261" s="58"/>
      <c r="Z261" s="58"/>
      <c r="AA261" s="58"/>
      <c r="AB261" s="58"/>
      <c r="AC261" s="58"/>
      <c r="AD261" s="58"/>
      <c r="AE261" s="58"/>
      <c r="AF261" s="58"/>
      <c r="AG261" s="58"/>
      <c r="AH261" s="58"/>
      <c r="AI261" s="58"/>
      <c r="AJ261" s="58"/>
      <c r="AK261" s="58"/>
      <c r="AL261" s="58"/>
      <c r="AM261" s="58"/>
      <c r="AN261" s="58"/>
      <c r="AO261" s="58"/>
      <c r="AP261" s="58"/>
      <c r="AQ261" s="58"/>
    </row>
    <row r="262" spans="10:43" s="49" customFormat="1">
      <c r="J262" s="99"/>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row>
    <row r="263" spans="10:43" s="49" customFormat="1">
      <c r="J263" s="99"/>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row>
    <row r="264" spans="10:43" s="49" customFormat="1">
      <c r="J264" s="99"/>
      <c r="K264" s="58"/>
      <c r="L264" s="58"/>
      <c r="M264" s="58"/>
      <c r="N264" s="58"/>
      <c r="O264" s="58"/>
      <c r="P264" s="58"/>
      <c r="Q264" s="58"/>
      <c r="R264" s="58"/>
      <c r="S264" s="58"/>
      <c r="T264" s="58"/>
      <c r="U264" s="58"/>
      <c r="V264" s="58"/>
      <c r="W264" s="58"/>
      <c r="X264" s="58"/>
      <c r="Y264" s="58"/>
      <c r="Z264" s="58"/>
      <c r="AA264" s="58"/>
      <c r="AB264" s="58"/>
      <c r="AC264" s="58"/>
      <c r="AD264" s="58"/>
      <c r="AE264" s="58"/>
      <c r="AF264" s="58"/>
      <c r="AG264" s="58"/>
      <c r="AH264" s="58"/>
      <c r="AI264" s="58"/>
      <c r="AJ264" s="58"/>
      <c r="AK264" s="58"/>
      <c r="AL264" s="58"/>
      <c r="AM264" s="58"/>
      <c r="AN264" s="58"/>
      <c r="AO264" s="58"/>
      <c r="AP264" s="58"/>
      <c r="AQ264" s="58"/>
    </row>
    <row r="265" spans="10:43" s="49" customFormat="1">
      <c r="J265" s="99"/>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c r="AM265" s="58"/>
      <c r="AN265" s="58"/>
      <c r="AO265" s="58"/>
      <c r="AP265" s="58"/>
      <c r="AQ265" s="58"/>
    </row>
    <row r="266" spans="10:43" s="49" customFormat="1">
      <c r="J266" s="99"/>
      <c r="K266" s="58"/>
      <c r="L266" s="58"/>
      <c r="M266" s="58"/>
      <c r="N266" s="58"/>
      <c r="O266" s="58"/>
      <c r="P266" s="58"/>
      <c r="Q266" s="58"/>
      <c r="R266" s="58"/>
      <c r="S266" s="58"/>
      <c r="T266" s="58"/>
      <c r="U266" s="58"/>
      <c r="V266" s="58"/>
      <c r="W266" s="58"/>
      <c r="X266" s="58"/>
      <c r="Y266" s="58"/>
      <c r="Z266" s="58"/>
      <c r="AA266" s="58"/>
      <c r="AB266" s="58"/>
      <c r="AC266" s="58"/>
      <c r="AD266" s="58"/>
      <c r="AE266" s="58"/>
      <c r="AF266" s="58"/>
      <c r="AG266" s="58"/>
      <c r="AH266" s="58"/>
      <c r="AI266" s="58"/>
      <c r="AJ266" s="58"/>
      <c r="AK266" s="58"/>
      <c r="AL266" s="58"/>
      <c r="AM266" s="58"/>
      <c r="AN266" s="58"/>
      <c r="AO266" s="58"/>
      <c r="AP266" s="58"/>
      <c r="AQ266" s="58"/>
    </row>
    <row r="267" spans="10:43" s="49" customFormat="1">
      <c r="J267" s="99"/>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c r="AP267" s="58"/>
      <c r="AQ267" s="58"/>
    </row>
    <row r="268" spans="10:43" s="49" customFormat="1">
      <c r="J268" s="99"/>
      <c r="K268" s="58"/>
      <c r="L268" s="58"/>
      <c r="M268" s="58"/>
      <c r="N268" s="58"/>
      <c r="O268" s="58"/>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c r="AM268" s="58"/>
      <c r="AN268" s="58"/>
      <c r="AO268" s="58"/>
      <c r="AP268" s="58"/>
      <c r="AQ268" s="58"/>
    </row>
    <row r="269" spans="10:43" s="49" customFormat="1">
      <c r="J269" s="99"/>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c r="AP269" s="58"/>
      <c r="AQ269" s="58"/>
    </row>
    <row r="270" spans="10:43" s="49" customFormat="1">
      <c r="J270" s="99"/>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row>
    <row r="271" spans="10:43" s="49" customFormat="1">
      <c r="J271" s="99"/>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c r="AO271" s="58"/>
      <c r="AP271" s="58"/>
      <c r="AQ271" s="58"/>
    </row>
    <row r="272" spans="10:43" s="49" customFormat="1">
      <c r="J272" s="99"/>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row>
    <row r="273" spans="10:43" s="49" customFormat="1">
      <c r="J273" s="99"/>
      <c r="K273" s="58"/>
      <c r="L273" s="58"/>
      <c r="M273" s="58"/>
      <c r="N273" s="58"/>
      <c r="O273" s="58"/>
      <c r="P273" s="58"/>
      <c r="Q273" s="58"/>
      <c r="R273" s="58"/>
      <c r="S273" s="58"/>
      <c r="T273" s="58"/>
      <c r="U273" s="58"/>
      <c r="V273" s="58"/>
      <c r="W273" s="58"/>
      <c r="X273" s="58"/>
      <c r="Y273" s="58"/>
      <c r="Z273" s="58"/>
      <c r="AA273" s="58"/>
      <c r="AB273" s="58"/>
      <c r="AC273" s="58"/>
      <c r="AD273" s="58"/>
      <c r="AE273" s="58"/>
      <c r="AF273" s="58"/>
      <c r="AG273" s="58"/>
      <c r="AH273" s="58"/>
      <c r="AI273" s="58"/>
      <c r="AJ273" s="58"/>
      <c r="AK273" s="58"/>
      <c r="AL273" s="58"/>
      <c r="AM273" s="58"/>
      <c r="AN273" s="58"/>
      <c r="AO273" s="58"/>
      <c r="AP273" s="58"/>
      <c r="AQ273" s="58"/>
    </row>
    <row r="274" spans="10:43" s="49" customFormat="1">
      <c r="J274" s="99"/>
      <c r="K274" s="58"/>
      <c r="L274" s="58"/>
      <c r="M274" s="58"/>
      <c r="N274" s="58"/>
      <c r="O274" s="58"/>
      <c r="P274" s="58"/>
      <c r="Q274" s="58"/>
      <c r="R274" s="58"/>
      <c r="S274" s="58"/>
      <c r="T274" s="58"/>
      <c r="U274" s="58"/>
      <c r="V274" s="58"/>
      <c r="W274" s="58"/>
      <c r="X274" s="58"/>
      <c r="Y274" s="58"/>
      <c r="Z274" s="58"/>
      <c r="AA274" s="58"/>
      <c r="AB274" s="58"/>
      <c r="AC274" s="58"/>
      <c r="AD274" s="58"/>
      <c r="AE274" s="58"/>
      <c r="AF274" s="58"/>
      <c r="AG274" s="58"/>
      <c r="AH274" s="58"/>
      <c r="AI274" s="58"/>
      <c r="AJ274" s="58"/>
      <c r="AK274" s="58"/>
      <c r="AL274" s="58"/>
      <c r="AM274" s="58"/>
      <c r="AN274" s="58"/>
      <c r="AO274" s="58"/>
      <c r="AP274" s="58"/>
      <c r="AQ274" s="58"/>
    </row>
    <row r="275" spans="10:43" s="49" customFormat="1">
      <c r="J275" s="99"/>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c r="AP275" s="58"/>
      <c r="AQ275" s="58"/>
    </row>
    <row r="276" spans="10:43" s="49" customFormat="1">
      <c r="J276" s="99"/>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c r="AM276" s="58"/>
      <c r="AN276" s="58"/>
      <c r="AO276" s="58"/>
      <c r="AP276" s="58"/>
      <c r="AQ276" s="58"/>
    </row>
    <row r="277" spans="10:43" s="49" customFormat="1">
      <c r="J277" s="99"/>
      <c r="K277" s="58"/>
      <c r="L277" s="58"/>
      <c r="M277" s="58"/>
      <c r="N277" s="58"/>
      <c r="O277" s="58"/>
      <c r="P277" s="58"/>
      <c r="Q277" s="58"/>
      <c r="R277" s="58"/>
      <c r="S277" s="58"/>
      <c r="T277" s="58"/>
      <c r="U277" s="58"/>
      <c r="V277" s="58"/>
      <c r="W277" s="58"/>
      <c r="X277" s="58"/>
      <c r="Y277" s="58"/>
      <c r="Z277" s="58"/>
      <c r="AA277" s="58"/>
      <c r="AB277" s="58"/>
      <c r="AC277" s="58"/>
      <c r="AD277" s="58"/>
      <c r="AE277" s="58"/>
      <c r="AF277" s="58"/>
      <c r="AG277" s="58"/>
      <c r="AH277" s="58"/>
      <c r="AI277" s="58"/>
      <c r="AJ277" s="58"/>
      <c r="AK277" s="58"/>
      <c r="AL277" s="58"/>
      <c r="AM277" s="58"/>
      <c r="AN277" s="58"/>
      <c r="AO277" s="58"/>
      <c r="AP277" s="58"/>
      <c r="AQ277" s="58"/>
    </row>
    <row r="278" spans="10:43" s="49" customFormat="1">
      <c r="J278" s="99"/>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c r="AP278" s="58"/>
      <c r="AQ278" s="58"/>
    </row>
    <row r="279" spans="10:43" s="49" customFormat="1">
      <c r="J279" s="99"/>
      <c r="K279" s="58"/>
      <c r="L279" s="58"/>
      <c r="M279" s="58"/>
      <c r="N279" s="58"/>
      <c r="O279" s="58"/>
      <c r="P279" s="58"/>
      <c r="Q279" s="58"/>
      <c r="R279" s="58"/>
      <c r="S279" s="58"/>
      <c r="T279" s="58"/>
      <c r="U279" s="58"/>
      <c r="V279" s="58"/>
      <c r="W279" s="58"/>
      <c r="X279" s="58"/>
      <c r="Y279" s="58"/>
      <c r="Z279" s="58"/>
      <c r="AA279" s="58"/>
      <c r="AB279" s="58"/>
      <c r="AC279" s="58"/>
      <c r="AD279" s="58"/>
      <c r="AE279" s="58"/>
      <c r="AF279" s="58"/>
      <c r="AG279" s="58"/>
      <c r="AH279" s="58"/>
      <c r="AI279" s="58"/>
      <c r="AJ279" s="58"/>
      <c r="AK279" s="58"/>
      <c r="AL279" s="58"/>
      <c r="AM279" s="58"/>
      <c r="AN279" s="58"/>
      <c r="AO279" s="58"/>
      <c r="AP279" s="58"/>
      <c r="AQ279" s="58"/>
    </row>
    <row r="280" spans="10:43" s="49" customFormat="1">
      <c r="J280" s="99"/>
      <c r="K280" s="58"/>
      <c r="L280" s="58"/>
      <c r="M280" s="58"/>
      <c r="N280" s="58"/>
      <c r="O280" s="58"/>
      <c r="P280" s="58"/>
      <c r="Q280" s="58"/>
      <c r="R280" s="58"/>
      <c r="S280" s="58"/>
      <c r="T280" s="58"/>
      <c r="U280" s="58"/>
      <c r="V280" s="58"/>
      <c r="W280" s="58"/>
      <c r="X280" s="58"/>
      <c r="Y280" s="58"/>
      <c r="Z280" s="58"/>
      <c r="AA280" s="58"/>
      <c r="AB280" s="58"/>
      <c r="AC280" s="58"/>
      <c r="AD280" s="58"/>
      <c r="AE280" s="58"/>
      <c r="AF280" s="58"/>
      <c r="AG280" s="58"/>
      <c r="AH280" s="58"/>
      <c r="AI280" s="58"/>
      <c r="AJ280" s="58"/>
      <c r="AK280" s="58"/>
      <c r="AL280" s="58"/>
      <c r="AM280" s="58"/>
      <c r="AN280" s="58"/>
      <c r="AO280" s="58"/>
      <c r="AP280" s="58"/>
      <c r="AQ280" s="58"/>
    </row>
    <row r="281" spans="10:43" s="49" customFormat="1">
      <c r="J281" s="99"/>
      <c r="K281" s="58"/>
      <c r="L281" s="58"/>
      <c r="M281" s="58"/>
      <c r="N281" s="58"/>
      <c r="O281" s="58"/>
      <c r="P281" s="58"/>
      <c r="Q281" s="58"/>
      <c r="R281" s="58"/>
      <c r="S281" s="58"/>
      <c r="T281" s="58"/>
      <c r="U281" s="58"/>
      <c r="V281" s="58"/>
      <c r="W281" s="58"/>
      <c r="X281" s="58"/>
      <c r="Y281" s="58"/>
      <c r="Z281" s="58"/>
      <c r="AA281" s="58"/>
      <c r="AB281" s="58"/>
      <c r="AC281" s="58"/>
      <c r="AD281" s="58"/>
      <c r="AE281" s="58"/>
      <c r="AF281" s="58"/>
      <c r="AG281" s="58"/>
      <c r="AH281" s="58"/>
      <c r="AI281" s="58"/>
      <c r="AJ281" s="58"/>
      <c r="AK281" s="58"/>
      <c r="AL281" s="58"/>
      <c r="AM281" s="58"/>
      <c r="AN281" s="58"/>
      <c r="AO281" s="58"/>
      <c r="AP281" s="58"/>
      <c r="AQ281" s="58"/>
    </row>
  </sheetData>
  <mergeCells count="20">
    <mergeCell ref="AH5:AL5"/>
    <mergeCell ref="AM5:AQ5"/>
    <mergeCell ref="U5:Y5"/>
    <mergeCell ref="Z5:AC5"/>
    <mergeCell ref="G5:G6"/>
    <mergeCell ref="K5:O5"/>
    <mergeCell ref="I5:I6"/>
    <mergeCell ref="E7:E14"/>
    <mergeCell ref="AD5:AG5"/>
    <mergeCell ref="B7:B15"/>
    <mergeCell ref="H5:H6"/>
    <mergeCell ref="J5:J6"/>
    <mergeCell ref="P5:T5"/>
    <mergeCell ref="B5:B6"/>
    <mergeCell ref="C5:C6"/>
    <mergeCell ref="E5:E6"/>
    <mergeCell ref="F5:F6"/>
    <mergeCell ref="D5:D6"/>
    <mergeCell ref="D7:D14"/>
    <mergeCell ref="C7:C14"/>
  </mergeCells>
  <pageMargins left="0.7" right="0.7" top="0.75" bottom="0.75" header="0.3" footer="0.3"/>
  <pageSetup orientation="portrait" verticalDpi="599"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5207"/>
  <sheetViews>
    <sheetView zoomScale="70" zoomScaleNormal="70" workbookViewId="0">
      <selection activeCell="D4" sqref="D4"/>
    </sheetView>
  </sheetViews>
  <sheetFormatPr baseColWidth="10" defaultColWidth="10.84375" defaultRowHeight="15.5"/>
  <cols>
    <col min="1" max="1" width="35.84375" style="2" customWidth="1"/>
    <col min="2" max="2" width="69.15234375" style="2" customWidth="1"/>
    <col min="3" max="3" width="52.4609375" style="2" customWidth="1"/>
    <col min="4" max="4" width="14.15234375" style="2" customWidth="1"/>
    <col min="5" max="5" width="34.69140625" style="2" customWidth="1"/>
    <col min="6" max="6" width="55.15234375" style="2" customWidth="1"/>
    <col min="7" max="7" width="37.4609375" style="2" customWidth="1"/>
    <col min="8" max="8" width="4.4609375" style="2" bestFit="1" customWidth="1"/>
    <col min="9" max="9" width="4.15234375" style="2" bestFit="1" customWidth="1"/>
    <col min="10" max="10" width="5.15234375" style="2" bestFit="1" customWidth="1"/>
    <col min="11" max="11" width="4.4609375" style="2" bestFit="1" customWidth="1"/>
    <col min="12" max="12" width="5" style="2" bestFit="1" customWidth="1"/>
    <col min="13" max="13" width="4.4609375" style="2" bestFit="1" customWidth="1"/>
    <col min="14" max="14" width="3.84375" style="2" bestFit="1" customWidth="1"/>
    <col min="15" max="15" width="5" style="2" bestFit="1" customWidth="1"/>
    <col min="16" max="16" width="4.15234375" style="2" bestFit="1" customWidth="1"/>
    <col min="17" max="17" width="4.4609375" style="2" bestFit="1" customWidth="1"/>
    <col min="18" max="18" width="5.15234375" style="2" bestFit="1" customWidth="1"/>
    <col min="19" max="19" width="4" style="2" bestFit="1" customWidth="1"/>
    <col min="20" max="16384" width="10.84375" style="2"/>
  </cols>
  <sheetData>
    <row r="1" spans="1:22" ht="58.5" customHeight="1">
      <c r="A1" s="263" t="s">
        <v>154</v>
      </c>
      <c r="B1" s="263" t="s">
        <v>155</v>
      </c>
      <c r="C1" s="263" t="s">
        <v>156</v>
      </c>
      <c r="D1" s="265" t="s">
        <v>157</v>
      </c>
      <c r="E1" s="263" t="s">
        <v>158</v>
      </c>
      <c r="F1" s="263" t="s">
        <v>159</v>
      </c>
      <c r="G1" s="263" t="s">
        <v>160</v>
      </c>
      <c r="H1" s="264" t="s">
        <v>161</v>
      </c>
      <c r="I1" s="264"/>
      <c r="J1" s="264"/>
      <c r="K1" s="264"/>
      <c r="L1" s="264"/>
      <c r="M1" s="264"/>
      <c r="N1" s="264"/>
      <c r="O1" s="264"/>
      <c r="P1" s="264"/>
      <c r="Q1" s="264"/>
      <c r="R1" s="264"/>
      <c r="S1" s="264"/>
      <c r="T1" s="260"/>
      <c r="U1" s="260"/>
      <c r="V1" s="260"/>
    </row>
    <row r="2" spans="1:22" ht="60" customHeight="1">
      <c r="A2" s="263"/>
      <c r="B2" s="263"/>
      <c r="C2" s="263"/>
      <c r="D2" s="265"/>
      <c r="E2" s="263"/>
      <c r="F2" s="263"/>
      <c r="G2" s="263"/>
      <c r="H2" s="12" t="s">
        <v>162</v>
      </c>
      <c r="I2" s="12" t="s">
        <v>163</v>
      </c>
      <c r="J2" s="12" t="s">
        <v>164</v>
      </c>
      <c r="K2" s="12" t="s">
        <v>165</v>
      </c>
      <c r="L2" s="12" t="s">
        <v>166</v>
      </c>
      <c r="M2" s="12" t="s">
        <v>167</v>
      </c>
      <c r="N2" s="12" t="s">
        <v>168</v>
      </c>
      <c r="O2" s="12" t="s">
        <v>169</v>
      </c>
      <c r="P2" s="12" t="s">
        <v>170</v>
      </c>
      <c r="Q2" s="12" t="s">
        <v>171</v>
      </c>
      <c r="R2" s="12" t="s">
        <v>172</v>
      </c>
      <c r="S2" s="12" t="s">
        <v>173</v>
      </c>
    </row>
    <row r="3" spans="1:22" s="4" customFormat="1" ht="97" customHeight="1">
      <c r="A3" s="261"/>
      <c r="B3" s="8"/>
      <c r="C3" s="8"/>
      <c r="D3" s="9"/>
      <c r="E3" s="8"/>
      <c r="F3" s="8"/>
      <c r="G3" s="10"/>
      <c r="H3" s="3"/>
      <c r="I3" s="3"/>
      <c r="J3" s="3"/>
      <c r="K3" s="3"/>
      <c r="L3" s="3"/>
      <c r="M3" s="3"/>
      <c r="N3" s="3"/>
      <c r="O3" s="3"/>
      <c r="P3" s="3"/>
      <c r="Q3" s="3"/>
      <c r="R3" s="3"/>
      <c r="S3" s="3"/>
    </row>
    <row r="4" spans="1:22" s="4" customFormat="1" ht="97" customHeight="1">
      <c r="A4" s="261"/>
      <c r="B4" s="8"/>
      <c r="C4" s="8"/>
      <c r="D4" s="11"/>
      <c r="E4" s="8"/>
      <c r="F4" s="8"/>
      <c r="G4" s="10"/>
      <c r="H4" s="5"/>
      <c r="I4" s="5"/>
      <c r="J4" s="5"/>
      <c r="K4" s="5"/>
      <c r="L4" s="5"/>
      <c r="M4" s="5"/>
      <c r="N4" s="5"/>
      <c r="O4" s="5"/>
      <c r="P4" s="5"/>
      <c r="Q4" s="5"/>
      <c r="R4" s="5"/>
      <c r="S4" s="5"/>
    </row>
    <row r="5" spans="1:22" s="4" customFormat="1" ht="118" customHeight="1">
      <c r="A5" s="261"/>
      <c r="B5" s="8"/>
      <c r="C5" s="8"/>
      <c r="D5" s="11"/>
      <c r="E5" s="8"/>
      <c r="F5" s="8"/>
      <c r="G5" s="10"/>
      <c r="H5" s="5"/>
      <c r="I5" s="5"/>
      <c r="J5" s="5"/>
      <c r="K5" s="5"/>
      <c r="L5" s="5"/>
      <c r="M5" s="5"/>
      <c r="N5" s="5"/>
      <c r="O5" s="5"/>
      <c r="P5" s="5"/>
      <c r="Q5" s="5"/>
      <c r="R5" s="5"/>
      <c r="S5" s="5"/>
    </row>
    <row r="6" spans="1:22" s="4" customFormat="1" ht="114" customHeight="1">
      <c r="A6" s="261"/>
      <c r="B6" s="8"/>
      <c r="C6" s="8"/>
      <c r="D6" s="11"/>
      <c r="E6" s="8"/>
      <c r="F6" s="8"/>
      <c r="G6" s="10"/>
      <c r="H6" s="5"/>
      <c r="I6" s="5"/>
      <c r="J6" s="5"/>
      <c r="K6" s="5"/>
      <c r="L6" s="5"/>
      <c r="M6" s="5"/>
      <c r="N6" s="5"/>
      <c r="O6" s="5"/>
      <c r="P6" s="5"/>
      <c r="Q6" s="5"/>
      <c r="R6" s="5"/>
      <c r="S6" s="5"/>
    </row>
    <row r="7" spans="1:22" s="4" customFormat="1" ht="102" customHeight="1">
      <c r="A7" s="261"/>
      <c r="B7" s="8"/>
      <c r="C7" s="8"/>
      <c r="D7" s="11"/>
      <c r="E7" s="8"/>
      <c r="F7" s="8"/>
      <c r="G7" s="10"/>
      <c r="H7" s="5"/>
      <c r="I7" s="5"/>
      <c r="J7" s="5"/>
      <c r="K7" s="5"/>
      <c r="L7" s="5"/>
      <c r="M7" s="5"/>
      <c r="N7" s="5"/>
      <c r="O7" s="5"/>
      <c r="P7" s="5"/>
      <c r="Q7" s="5"/>
      <c r="R7" s="5"/>
      <c r="S7" s="5"/>
    </row>
    <row r="8" spans="1:22" s="4" customFormat="1" ht="114" customHeight="1">
      <c r="A8" s="261"/>
      <c r="B8" s="8"/>
      <c r="C8" s="8"/>
      <c r="D8" s="11"/>
      <c r="E8" s="8"/>
      <c r="F8" s="8"/>
      <c r="G8" s="10"/>
      <c r="H8" s="5"/>
      <c r="I8" s="5"/>
      <c r="J8" s="5"/>
      <c r="K8" s="5"/>
      <c r="L8" s="5"/>
      <c r="M8" s="5"/>
      <c r="N8" s="5"/>
      <c r="O8" s="5"/>
      <c r="P8" s="5"/>
      <c r="Q8" s="5"/>
      <c r="R8" s="5"/>
      <c r="S8" s="5"/>
    </row>
    <row r="9" spans="1:22" s="4" customFormat="1" ht="121" customHeight="1">
      <c r="A9" s="261"/>
      <c r="B9" s="8"/>
      <c r="C9" s="8"/>
      <c r="D9" s="11"/>
      <c r="E9" s="8"/>
      <c r="F9" s="8"/>
      <c r="G9" s="10"/>
      <c r="H9" s="5"/>
      <c r="I9" s="5"/>
      <c r="J9" s="5"/>
      <c r="K9" s="5"/>
      <c r="L9" s="5"/>
      <c r="M9" s="5"/>
      <c r="N9" s="5"/>
      <c r="O9" s="5"/>
      <c r="P9" s="5"/>
      <c r="Q9" s="5"/>
      <c r="R9" s="5"/>
      <c r="S9" s="5"/>
    </row>
    <row r="10" spans="1:22" s="4" customFormat="1" ht="121" customHeight="1">
      <c r="A10" s="261"/>
      <c r="B10" s="8"/>
      <c r="C10" s="8"/>
      <c r="D10" s="11"/>
      <c r="E10" s="8"/>
      <c r="F10" s="8"/>
      <c r="G10" s="10"/>
      <c r="H10" s="5"/>
      <c r="I10" s="5"/>
      <c r="J10" s="5"/>
      <c r="K10" s="5"/>
      <c r="L10" s="5"/>
      <c r="M10" s="5"/>
      <c r="N10" s="5"/>
      <c r="O10" s="5"/>
      <c r="P10" s="5"/>
      <c r="Q10" s="5"/>
      <c r="R10" s="5"/>
      <c r="S10" s="5"/>
    </row>
    <row r="11" spans="1:22" s="4" customFormat="1" ht="172" customHeight="1">
      <c r="A11" s="261"/>
      <c r="B11" s="8"/>
      <c r="C11" s="8"/>
      <c r="D11" s="11"/>
      <c r="E11" s="8"/>
      <c r="F11" s="8"/>
      <c r="G11" s="10"/>
      <c r="H11" s="5"/>
      <c r="I11" s="5"/>
      <c r="J11" s="5"/>
      <c r="K11" s="5"/>
      <c r="L11" s="5"/>
      <c r="M11" s="5"/>
      <c r="N11" s="5"/>
      <c r="O11" s="5"/>
      <c r="P11" s="5"/>
      <c r="Q11" s="5"/>
      <c r="R11" s="5"/>
      <c r="S11" s="5"/>
    </row>
    <row r="65205" spans="1:6" ht="97" customHeight="1">
      <c r="A65205" s="262" t="s">
        <v>174</v>
      </c>
      <c r="B65205" s="262"/>
      <c r="C65205" s="262"/>
      <c r="D65205" s="262"/>
      <c r="E65205" s="262"/>
      <c r="F65205" s="6"/>
    </row>
    <row r="65206" spans="1:6" ht="97" customHeight="1">
      <c r="A65206" s="259" t="s">
        <v>175</v>
      </c>
      <c r="B65206" s="259"/>
      <c r="C65206" s="259"/>
      <c r="D65206" s="259"/>
      <c r="E65206" s="259"/>
      <c r="F65206" s="7"/>
    </row>
    <row r="65207" spans="1:6" ht="97" customHeight="1">
      <c r="A65207" s="259" t="s">
        <v>176</v>
      </c>
      <c r="B65207" s="259"/>
      <c r="C65207" s="259"/>
      <c r="D65207" s="259"/>
      <c r="E65207" s="259"/>
      <c r="F65207" s="7"/>
    </row>
  </sheetData>
  <mergeCells count="14">
    <mergeCell ref="A65206:E65206"/>
    <mergeCell ref="A65207:E65207"/>
    <mergeCell ref="T1:V1"/>
    <mergeCell ref="A3:A6"/>
    <mergeCell ref="A7:A11"/>
    <mergeCell ref="A65205:E65205"/>
    <mergeCell ref="G1:G2"/>
    <mergeCell ref="H1:S1"/>
    <mergeCell ref="A1:A2"/>
    <mergeCell ref="B1:B2"/>
    <mergeCell ref="C1:C2"/>
    <mergeCell ref="D1:D2"/>
    <mergeCell ref="E1:E2"/>
    <mergeCell ref="F1:F2"/>
  </mergeCells>
  <hyperlinks>
    <hyperlink ref="A65207" r:id="rId1"/>
    <hyperlink ref="A65206" r:id="rId2"/>
  </hyperlinks>
  <pageMargins left="0.7" right="0.7" top="0.75" bottom="0.75" header="0.3" footer="0.3"/>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F52"/>
  <sheetViews>
    <sheetView workbookViewId="0">
      <selection activeCell="G7" sqref="G7:J33"/>
    </sheetView>
  </sheetViews>
  <sheetFormatPr baseColWidth="10" defaultColWidth="12.69140625" defaultRowHeight="15.5"/>
  <cols>
    <col min="1" max="18" width="12.69140625" style="14" collapsed="1"/>
    <col min="19" max="21" width="12.69140625" style="14"/>
    <col min="22" max="22" width="12.69140625" style="14" collapsed="1"/>
    <col min="23" max="32" width="12.69140625" style="14"/>
    <col min="33" max="16384" width="12.69140625" style="14" collapsed="1"/>
  </cols>
  <sheetData>
    <row r="4" spans="1:20" ht="24" customHeight="1">
      <c r="A4" s="13"/>
      <c r="C4" s="13"/>
      <c r="D4" s="13"/>
      <c r="E4" s="13"/>
      <c r="F4" s="13"/>
      <c r="G4" s="13"/>
      <c r="H4" s="13"/>
      <c r="I4" s="13"/>
      <c r="J4" s="13"/>
      <c r="K4" s="13"/>
      <c r="L4" s="13"/>
      <c r="M4" s="13"/>
      <c r="N4" s="13"/>
      <c r="O4" s="13"/>
      <c r="P4" s="13"/>
      <c r="Q4" s="15"/>
      <c r="R4" s="1"/>
      <c r="S4" s="1"/>
      <c r="T4" s="1"/>
    </row>
    <row r="5" spans="1:20" ht="24" customHeight="1">
      <c r="A5" s="13"/>
      <c r="C5" s="13"/>
      <c r="D5" s="13"/>
      <c r="E5" s="16" t="s">
        <v>177</v>
      </c>
      <c r="F5" s="13"/>
      <c r="G5" s="13"/>
      <c r="H5" s="13"/>
      <c r="I5" s="13"/>
      <c r="J5" s="13"/>
      <c r="K5" s="13"/>
      <c r="L5" s="13"/>
      <c r="M5" s="13"/>
      <c r="N5" s="13"/>
      <c r="O5" s="13"/>
      <c r="P5" s="13"/>
      <c r="Q5" s="15"/>
      <c r="R5" s="1"/>
      <c r="S5" s="1"/>
      <c r="T5" s="1"/>
    </row>
    <row r="6" spans="1:20" ht="24" customHeight="1" thickBot="1">
      <c r="A6" s="13"/>
      <c r="C6" s="13"/>
      <c r="D6" s="13"/>
      <c r="E6" s="13"/>
      <c r="F6" s="13"/>
      <c r="G6" s="13"/>
      <c r="H6" s="13"/>
      <c r="I6" s="13"/>
      <c r="J6" s="13"/>
      <c r="K6" s="13"/>
      <c r="L6" s="13"/>
      <c r="M6" s="13"/>
      <c r="N6" s="13"/>
      <c r="O6" s="13"/>
      <c r="P6" s="13"/>
      <c r="Q6" s="15"/>
      <c r="R6" s="1"/>
      <c r="S6" s="1"/>
      <c r="T6" s="1"/>
    </row>
    <row r="7" spans="1:20" ht="18" customHeight="1">
      <c r="A7" s="266" t="s">
        <v>178</v>
      </c>
      <c r="B7" s="267"/>
      <c r="C7" s="273"/>
      <c r="D7" s="266" t="s">
        <v>179</v>
      </c>
      <c r="E7" s="267"/>
      <c r="F7" s="273"/>
      <c r="G7" s="277" t="s">
        <v>180</v>
      </c>
      <c r="H7" s="277"/>
      <c r="I7" s="277"/>
      <c r="J7" s="277"/>
      <c r="K7" s="266" t="s">
        <v>181</v>
      </c>
      <c r="L7" s="267"/>
      <c r="M7" s="267"/>
      <c r="N7" s="266" t="s">
        <v>182</v>
      </c>
      <c r="O7" s="267"/>
      <c r="P7" s="273"/>
      <c r="Q7" s="15"/>
      <c r="R7" s="1"/>
      <c r="S7" s="1"/>
      <c r="T7" s="1"/>
    </row>
    <row r="8" spans="1:20" ht="21" customHeight="1">
      <c r="A8" s="268"/>
      <c r="B8" s="269"/>
      <c r="C8" s="275"/>
      <c r="D8" s="268"/>
      <c r="E8" s="269"/>
      <c r="F8" s="275"/>
      <c r="G8" s="269"/>
      <c r="H8" s="269"/>
      <c r="I8" s="269"/>
      <c r="J8" s="269"/>
      <c r="K8" s="268"/>
      <c r="L8" s="269"/>
      <c r="M8" s="269"/>
      <c r="N8" s="268"/>
      <c r="O8" s="269"/>
      <c r="P8" s="275"/>
      <c r="Q8" s="15"/>
      <c r="R8" s="1"/>
      <c r="S8" s="1"/>
      <c r="T8" s="1"/>
    </row>
    <row r="9" spans="1:20">
      <c r="A9" s="268"/>
      <c r="B9" s="269"/>
      <c r="C9" s="275"/>
      <c r="D9" s="268"/>
      <c r="E9" s="269"/>
      <c r="F9" s="275"/>
      <c r="G9" s="269"/>
      <c r="H9" s="269"/>
      <c r="I9" s="269"/>
      <c r="J9" s="269"/>
      <c r="K9" s="268"/>
      <c r="L9" s="269"/>
      <c r="M9" s="269"/>
      <c r="N9" s="268"/>
      <c r="O9" s="269"/>
      <c r="P9" s="275"/>
      <c r="Q9" s="15"/>
      <c r="R9" s="1"/>
      <c r="S9" s="1"/>
      <c r="T9" s="1"/>
    </row>
    <row r="10" spans="1:20">
      <c r="A10" s="268"/>
      <c r="B10" s="269"/>
      <c r="C10" s="275"/>
      <c r="D10" s="268"/>
      <c r="E10" s="269"/>
      <c r="F10" s="275"/>
      <c r="G10" s="269"/>
      <c r="H10" s="269"/>
      <c r="I10" s="269"/>
      <c r="J10" s="269"/>
      <c r="K10" s="268"/>
      <c r="L10" s="269"/>
      <c r="M10" s="269"/>
      <c r="N10" s="268"/>
      <c r="O10" s="269"/>
      <c r="P10" s="275"/>
      <c r="Q10" s="15"/>
      <c r="R10" s="1"/>
      <c r="S10" s="1"/>
      <c r="T10" s="1"/>
    </row>
    <row r="11" spans="1:20">
      <c r="A11" s="268"/>
      <c r="B11" s="269"/>
      <c r="C11" s="275"/>
      <c r="D11" s="268"/>
      <c r="E11" s="269"/>
      <c r="F11" s="275"/>
      <c r="G11" s="269"/>
      <c r="H11" s="269"/>
      <c r="I11" s="269"/>
      <c r="J11" s="269"/>
      <c r="K11" s="268"/>
      <c r="L11" s="269"/>
      <c r="M11" s="269"/>
      <c r="N11" s="268"/>
      <c r="O11" s="269"/>
      <c r="P11" s="275"/>
      <c r="Q11" s="15"/>
      <c r="R11" s="1"/>
      <c r="S11" s="1"/>
      <c r="T11" s="1"/>
    </row>
    <row r="12" spans="1:20">
      <c r="A12" s="268"/>
      <c r="B12" s="269"/>
      <c r="C12" s="275"/>
      <c r="D12" s="268"/>
      <c r="E12" s="269"/>
      <c r="F12" s="275"/>
      <c r="G12" s="269"/>
      <c r="H12" s="269"/>
      <c r="I12" s="269"/>
      <c r="J12" s="269"/>
      <c r="K12" s="268"/>
      <c r="L12" s="269"/>
      <c r="M12" s="269"/>
      <c r="N12" s="268"/>
      <c r="O12" s="269"/>
      <c r="P12" s="275"/>
      <c r="Q12" s="15"/>
      <c r="R12" s="1"/>
      <c r="S12" s="1"/>
      <c r="T12" s="1"/>
    </row>
    <row r="13" spans="1:20">
      <c r="A13" s="268"/>
      <c r="B13" s="269"/>
      <c r="C13" s="275"/>
      <c r="D13" s="268"/>
      <c r="E13" s="269"/>
      <c r="F13" s="275"/>
      <c r="G13" s="269"/>
      <c r="H13" s="269"/>
      <c r="I13" s="269"/>
      <c r="J13" s="269"/>
      <c r="K13" s="268"/>
      <c r="L13" s="269"/>
      <c r="M13" s="269"/>
      <c r="N13" s="268"/>
      <c r="O13" s="269"/>
      <c r="P13" s="275"/>
      <c r="Q13" s="15"/>
      <c r="R13" s="1"/>
      <c r="S13" s="1"/>
      <c r="T13" s="1"/>
    </row>
    <row r="14" spans="1:20">
      <c r="A14" s="268"/>
      <c r="B14" s="269"/>
      <c r="C14" s="275"/>
      <c r="D14" s="268"/>
      <c r="E14" s="269"/>
      <c r="F14" s="275"/>
      <c r="G14" s="269"/>
      <c r="H14" s="269"/>
      <c r="I14" s="269"/>
      <c r="J14" s="269"/>
      <c r="K14" s="268"/>
      <c r="L14" s="269"/>
      <c r="M14" s="269"/>
      <c r="N14" s="268"/>
      <c r="O14" s="269"/>
      <c r="P14" s="275"/>
      <c r="Q14" s="15"/>
      <c r="R14" s="1"/>
      <c r="S14" s="1"/>
      <c r="T14" s="1"/>
    </row>
    <row r="15" spans="1:20">
      <c r="A15" s="268"/>
      <c r="B15" s="269"/>
      <c r="C15" s="275"/>
      <c r="D15" s="268"/>
      <c r="E15" s="269"/>
      <c r="F15" s="275"/>
      <c r="G15" s="269"/>
      <c r="H15" s="269"/>
      <c r="I15" s="269"/>
      <c r="J15" s="269"/>
      <c r="K15" s="268"/>
      <c r="L15" s="269"/>
      <c r="M15" s="269"/>
      <c r="N15" s="268"/>
      <c r="O15" s="269"/>
      <c r="P15" s="275"/>
      <c r="Q15" s="15"/>
      <c r="R15" s="1"/>
      <c r="S15" s="1"/>
      <c r="T15" s="1"/>
    </row>
    <row r="16" spans="1:20">
      <c r="A16" s="268"/>
      <c r="B16" s="269"/>
      <c r="C16" s="275"/>
      <c r="D16" s="268"/>
      <c r="E16" s="269"/>
      <c r="F16" s="275"/>
      <c r="G16" s="269"/>
      <c r="H16" s="269"/>
      <c r="I16" s="269"/>
      <c r="J16" s="269"/>
      <c r="K16" s="268"/>
      <c r="L16" s="269"/>
      <c r="M16" s="269"/>
      <c r="N16" s="268"/>
      <c r="O16" s="269"/>
      <c r="P16" s="275"/>
      <c r="Q16" s="15"/>
      <c r="R16" s="1"/>
      <c r="S16" s="1"/>
      <c r="T16" s="1"/>
    </row>
    <row r="17" spans="1:20">
      <c r="A17" s="268"/>
      <c r="B17" s="269"/>
      <c r="C17" s="275"/>
      <c r="D17" s="268"/>
      <c r="E17" s="269"/>
      <c r="F17" s="275"/>
      <c r="G17" s="269"/>
      <c r="H17" s="269"/>
      <c r="I17" s="269"/>
      <c r="J17" s="269"/>
      <c r="K17" s="268"/>
      <c r="L17" s="269"/>
      <c r="M17" s="269"/>
      <c r="N17" s="268"/>
      <c r="O17" s="269"/>
      <c r="P17" s="275"/>
      <c r="Q17" s="15"/>
      <c r="R17" s="1"/>
      <c r="S17" s="1"/>
      <c r="T17" s="1"/>
    </row>
    <row r="18" spans="1:20">
      <c r="A18" s="268"/>
      <c r="B18" s="269"/>
      <c r="C18" s="275"/>
      <c r="D18" s="268"/>
      <c r="E18" s="269"/>
      <c r="F18" s="275"/>
      <c r="G18" s="269"/>
      <c r="H18" s="269"/>
      <c r="I18" s="269"/>
      <c r="J18" s="269"/>
      <c r="K18" s="268"/>
      <c r="L18" s="269"/>
      <c r="M18" s="269"/>
      <c r="N18" s="268"/>
      <c r="O18" s="269"/>
      <c r="P18" s="275"/>
      <c r="Q18" s="15"/>
      <c r="R18" s="1"/>
      <c r="S18" s="1"/>
      <c r="T18" s="1"/>
    </row>
    <row r="19" spans="1:20">
      <c r="A19" s="268"/>
      <c r="B19" s="269"/>
      <c r="C19" s="275"/>
      <c r="D19" s="268"/>
      <c r="E19" s="269"/>
      <c r="F19" s="275"/>
      <c r="G19" s="269"/>
      <c r="H19" s="269"/>
      <c r="I19" s="269"/>
      <c r="J19" s="269"/>
      <c r="K19" s="268"/>
      <c r="L19" s="269"/>
      <c r="M19" s="269"/>
      <c r="N19" s="268"/>
      <c r="O19" s="269"/>
      <c r="P19" s="275"/>
      <c r="Q19" s="15"/>
      <c r="R19" s="1"/>
      <c r="S19" s="1"/>
      <c r="T19" s="1"/>
    </row>
    <row r="20" spans="1:20" ht="16" thickBot="1">
      <c r="A20" s="268"/>
      <c r="B20" s="269"/>
      <c r="C20" s="275"/>
      <c r="D20" s="270"/>
      <c r="E20" s="271"/>
      <c r="F20" s="276"/>
      <c r="G20" s="269"/>
      <c r="H20" s="269"/>
      <c r="I20" s="269"/>
      <c r="J20" s="269"/>
      <c r="K20" s="270"/>
      <c r="L20" s="271"/>
      <c r="M20" s="271"/>
      <c r="N20" s="268"/>
      <c r="O20" s="269"/>
      <c r="P20" s="275"/>
      <c r="Q20" s="15"/>
      <c r="R20" s="1"/>
      <c r="S20" s="1"/>
      <c r="T20" s="1"/>
    </row>
    <row r="21" spans="1:20">
      <c r="A21" s="268"/>
      <c r="B21" s="269"/>
      <c r="C21" s="275"/>
      <c r="D21" s="266" t="s">
        <v>183</v>
      </c>
      <c r="E21" s="267"/>
      <c r="F21" s="273"/>
      <c r="G21" s="269"/>
      <c r="H21" s="269"/>
      <c r="I21" s="269"/>
      <c r="J21" s="278"/>
      <c r="K21" s="272" t="s">
        <v>184</v>
      </c>
      <c r="L21" s="267"/>
      <c r="M21" s="273"/>
      <c r="N21" s="268"/>
      <c r="O21" s="269"/>
      <c r="P21" s="275"/>
      <c r="Q21" s="15"/>
      <c r="R21" s="1"/>
      <c r="S21" s="1"/>
      <c r="T21" s="1"/>
    </row>
    <row r="22" spans="1:20">
      <c r="A22" s="268"/>
      <c r="B22" s="269"/>
      <c r="C22" s="275"/>
      <c r="D22" s="268"/>
      <c r="E22" s="269"/>
      <c r="F22" s="275"/>
      <c r="G22" s="269"/>
      <c r="H22" s="269"/>
      <c r="I22" s="269"/>
      <c r="J22" s="278"/>
      <c r="K22" s="274"/>
      <c r="L22" s="269"/>
      <c r="M22" s="275"/>
      <c r="N22" s="268"/>
      <c r="O22" s="269"/>
      <c r="P22" s="275"/>
      <c r="Q22" s="15"/>
      <c r="R22" s="1"/>
      <c r="S22" s="1"/>
      <c r="T22" s="1"/>
    </row>
    <row r="23" spans="1:20">
      <c r="A23" s="268"/>
      <c r="B23" s="269"/>
      <c r="C23" s="275"/>
      <c r="D23" s="268"/>
      <c r="E23" s="269"/>
      <c r="F23" s="275"/>
      <c r="G23" s="269"/>
      <c r="H23" s="269"/>
      <c r="I23" s="269"/>
      <c r="J23" s="278"/>
      <c r="K23" s="274"/>
      <c r="L23" s="269"/>
      <c r="M23" s="275"/>
      <c r="N23" s="268"/>
      <c r="O23" s="269"/>
      <c r="P23" s="275"/>
      <c r="Q23" s="15"/>
      <c r="R23" s="1"/>
      <c r="S23" s="1"/>
      <c r="T23" s="1"/>
    </row>
    <row r="24" spans="1:20">
      <c r="A24" s="268"/>
      <c r="B24" s="269"/>
      <c r="C24" s="275"/>
      <c r="D24" s="268"/>
      <c r="E24" s="269"/>
      <c r="F24" s="275"/>
      <c r="G24" s="269"/>
      <c r="H24" s="269"/>
      <c r="I24" s="269"/>
      <c r="J24" s="278"/>
      <c r="K24" s="274"/>
      <c r="L24" s="269"/>
      <c r="M24" s="275"/>
      <c r="N24" s="268"/>
      <c r="O24" s="269"/>
      <c r="P24" s="275"/>
      <c r="Q24" s="15"/>
      <c r="R24" s="1"/>
      <c r="S24" s="1"/>
      <c r="T24" s="1"/>
    </row>
    <row r="25" spans="1:20">
      <c r="A25" s="268"/>
      <c r="B25" s="269"/>
      <c r="C25" s="275"/>
      <c r="D25" s="268"/>
      <c r="E25" s="269"/>
      <c r="F25" s="275"/>
      <c r="G25" s="269"/>
      <c r="H25" s="269"/>
      <c r="I25" s="269"/>
      <c r="J25" s="278"/>
      <c r="K25" s="274"/>
      <c r="L25" s="269"/>
      <c r="M25" s="275"/>
      <c r="N25" s="268"/>
      <c r="O25" s="269"/>
      <c r="P25" s="275"/>
      <c r="Q25" s="15"/>
      <c r="R25" s="1"/>
      <c r="S25" s="1"/>
      <c r="T25" s="1"/>
    </row>
    <row r="26" spans="1:20">
      <c r="A26" s="268"/>
      <c r="B26" s="269"/>
      <c r="C26" s="275"/>
      <c r="D26" s="268"/>
      <c r="E26" s="269"/>
      <c r="F26" s="275"/>
      <c r="G26" s="269"/>
      <c r="H26" s="269"/>
      <c r="I26" s="269"/>
      <c r="J26" s="278"/>
      <c r="K26" s="274"/>
      <c r="L26" s="269"/>
      <c r="M26" s="275"/>
      <c r="N26" s="268"/>
      <c r="O26" s="269"/>
      <c r="P26" s="275"/>
      <c r="Q26" s="15"/>
      <c r="R26" s="1"/>
      <c r="S26" s="1"/>
      <c r="T26" s="1"/>
    </row>
    <row r="27" spans="1:20">
      <c r="A27" s="268"/>
      <c r="B27" s="269"/>
      <c r="C27" s="275"/>
      <c r="D27" s="268"/>
      <c r="E27" s="269"/>
      <c r="F27" s="275"/>
      <c r="G27" s="269"/>
      <c r="H27" s="269"/>
      <c r="I27" s="269"/>
      <c r="J27" s="278"/>
      <c r="K27" s="274"/>
      <c r="L27" s="269"/>
      <c r="M27" s="275"/>
      <c r="N27" s="268"/>
      <c r="O27" s="269"/>
      <c r="P27" s="275"/>
      <c r="Q27" s="15"/>
      <c r="R27" s="1"/>
      <c r="S27" s="1"/>
      <c r="T27" s="1"/>
    </row>
    <row r="28" spans="1:20">
      <c r="A28" s="268"/>
      <c r="B28" s="269"/>
      <c r="C28" s="275"/>
      <c r="D28" s="268"/>
      <c r="E28" s="269"/>
      <c r="F28" s="275"/>
      <c r="G28" s="269"/>
      <c r="H28" s="269"/>
      <c r="I28" s="269"/>
      <c r="J28" s="278"/>
      <c r="K28" s="274"/>
      <c r="L28" s="269"/>
      <c r="M28" s="275"/>
      <c r="N28" s="268"/>
      <c r="O28" s="269"/>
      <c r="P28" s="275"/>
      <c r="Q28" s="15"/>
      <c r="R28" s="1"/>
      <c r="S28" s="1"/>
      <c r="T28" s="1"/>
    </row>
    <row r="29" spans="1:20">
      <c r="A29" s="268"/>
      <c r="B29" s="269"/>
      <c r="C29" s="275"/>
      <c r="D29" s="268"/>
      <c r="E29" s="269"/>
      <c r="F29" s="275"/>
      <c r="G29" s="269"/>
      <c r="H29" s="269"/>
      <c r="I29" s="269"/>
      <c r="J29" s="278"/>
      <c r="K29" s="274"/>
      <c r="L29" s="269"/>
      <c r="M29" s="275"/>
      <c r="N29" s="268"/>
      <c r="O29" s="269"/>
      <c r="P29" s="275"/>
      <c r="Q29" s="15"/>
      <c r="R29" s="1"/>
      <c r="S29" s="1"/>
      <c r="T29" s="1"/>
    </row>
    <row r="30" spans="1:20">
      <c r="A30" s="268"/>
      <c r="B30" s="269"/>
      <c r="C30" s="275"/>
      <c r="D30" s="268"/>
      <c r="E30" s="269"/>
      <c r="F30" s="275"/>
      <c r="G30" s="269"/>
      <c r="H30" s="269"/>
      <c r="I30" s="269"/>
      <c r="J30" s="278"/>
      <c r="K30" s="274"/>
      <c r="L30" s="269"/>
      <c r="M30" s="275"/>
      <c r="N30" s="268"/>
      <c r="O30" s="269"/>
      <c r="P30" s="275"/>
      <c r="Q30" s="15"/>
      <c r="R30" s="1"/>
      <c r="S30" s="1"/>
      <c r="T30" s="1"/>
    </row>
    <row r="31" spans="1:20">
      <c r="A31" s="268"/>
      <c r="B31" s="269"/>
      <c r="C31" s="275"/>
      <c r="D31" s="268"/>
      <c r="E31" s="269"/>
      <c r="F31" s="275"/>
      <c r="G31" s="269"/>
      <c r="H31" s="269"/>
      <c r="I31" s="269"/>
      <c r="J31" s="278"/>
      <c r="K31" s="274"/>
      <c r="L31" s="269"/>
      <c r="M31" s="275"/>
      <c r="N31" s="268"/>
      <c r="O31" s="269"/>
      <c r="P31" s="275"/>
      <c r="Q31" s="15"/>
      <c r="R31" s="1"/>
      <c r="S31" s="1"/>
      <c r="T31" s="1"/>
    </row>
    <row r="32" spans="1:20">
      <c r="A32" s="268"/>
      <c r="B32" s="269"/>
      <c r="C32" s="275"/>
      <c r="D32" s="268"/>
      <c r="E32" s="269"/>
      <c r="F32" s="275"/>
      <c r="G32" s="269"/>
      <c r="H32" s="269"/>
      <c r="I32" s="269"/>
      <c r="J32" s="278"/>
      <c r="K32" s="274"/>
      <c r="L32" s="269"/>
      <c r="M32" s="275"/>
      <c r="N32" s="268"/>
      <c r="O32" s="269"/>
      <c r="P32" s="275"/>
      <c r="Q32" s="15"/>
      <c r="R32" s="1"/>
      <c r="S32" s="1"/>
      <c r="T32" s="1"/>
    </row>
    <row r="33" spans="1:20" ht="16" thickBot="1">
      <c r="A33" s="268"/>
      <c r="B33" s="269"/>
      <c r="C33" s="275"/>
      <c r="D33" s="268"/>
      <c r="E33" s="269"/>
      <c r="F33" s="275"/>
      <c r="G33" s="269"/>
      <c r="H33" s="269"/>
      <c r="I33" s="269"/>
      <c r="J33" s="278"/>
      <c r="K33" s="274"/>
      <c r="L33" s="269"/>
      <c r="M33" s="275"/>
      <c r="N33" s="268"/>
      <c r="O33" s="269"/>
      <c r="P33" s="275"/>
      <c r="Q33" s="15"/>
      <c r="R33" s="1"/>
      <c r="S33" s="1"/>
      <c r="T33" s="1"/>
    </row>
    <row r="34" spans="1:20">
      <c r="A34" s="266" t="s">
        <v>185</v>
      </c>
      <c r="B34" s="267"/>
      <c r="C34" s="267"/>
      <c r="D34" s="267"/>
      <c r="E34" s="267"/>
      <c r="F34" s="267"/>
      <c r="G34" s="267"/>
      <c r="H34" s="273"/>
      <c r="I34" s="266" t="s">
        <v>186</v>
      </c>
      <c r="J34" s="267"/>
      <c r="K34" s="267"/>
      <c r="L34" s="267"/>
      <c r="M34" s="267"/>
      <c r="N34" s="267"/>
      <c r="O34" s="267"/>
      <c r="P34" s="273"/>
      <c r="Q34" s="15"/>
      <c r="R34" s="1"/>
      <c r="S34" s="1"/>
      <c r="T34" s="1"/>
    </row>
    <row r="35" spans="1:20">
      <c r="A35" s="268"/>
      <c r="B35" s="269"/>
      <c r="C35" s="269"/>
      <c r="D35" s="269"/>
      <c r="E35" s="269"/>
      <c r="F35" s="269"/>
      <c r="G35" s="269"/>
      <c r="H35" s="275"/>
      <c r="I35" s="268"/>
      <c r="J35" s="269"/>
      <c r="K35" s="269"/>
      <c r="L35" s="269"/>
      <c r="M35" s="269"/>
      <c r="N35" s="269"/>
      <c r="O35" s="269"/>
      <c r="P35" s="275"/>
      <c r="Q35" s="15"/>
      <c r="R35" s="1"/>
      <c r="S35" s="1"/>
      <c r="T35" s="1"/>
    </row>
    <row r="36" spans="1:20">
      <c r="A36" s="268"/>
      <c r="B36" s="269"/>
      <c r="C36" s="269"/>
      <c r="D36" s="269"/>
      <c r="E36" s="269"/>
      <c r="F36" s="269"/>
      <c r="G36" s="269"/>
      <c r="H36" s="275"/>
      <c r="I36" s="268"/>
      <c r="J36" s="269"/>
      <c r="K36" s="269"/>
      <c r="L36" s="269"/>
      <c r="M36" s="269"/>
      <c r="N36" s="269"/>
      <c r="O36" s="269"/>
      <c r="P36" s="275"/>
      <c r="Q36" s="15"/>
      <c r="R36" s="1"/>
      <c r="S36" s="1"/>
      <c r="T36" s="1"/>
    </row>
    <row r="37" spans="1:20">
      <c r="A37" s="268"/>
      <c r="B37" s="269"/>
      <c r="C37" s="269"/>
      <c r="D37" s="269"/>
      <c r="E37" s="269"/>
      <c r="F37" s="269"/>
      <c r="G37" s="269"/>
      <c r="H37" s="275"/>
      <c r="I37" s="268"/>
      <c r="J37" s="269"/>
      <c r="K37" s="269"/>
      <c r="L37" s="269"/>
      <c r="M37" s="269"/>
      <c r="N37" s="269"/>
      <c r="O37" s="269"/>
      <c r="P37" s="275"/>
      <c r="Q37" s="15"/>
      <c r="R37" s="1"/>
      <c r="S37" s="1"/>
      <c r="T37" s="1"/>
    </row>
    <row r="38" spans="1:20">
      <c r="A38" s="268"/>
      <c r="B38" s="269"/>
      <c r="C38" s="269"/>
      <c r="D38" s="269"/>
      <c r="E38" s="269"/>
      <c r="F38" s="269"/>
      <c r="G38" s="269"/>
      <c r="H38" s="275"/>
      <c r="I38" s="268"/>
      <c r="J38" s="269"/>
      <c r="K38" s="269"/>
      <c r="L38" s="269"/>
      <c r="M38" s="269"/>
      <c r="N38" s="269"/>
      <c r="O38" s="269"/>
      <c r="P38" s="275"/>
      <c r="Q38" s="15"/>
      <c r="R38" s="1"/>
      <c r="S38" s="1"/>
      <c r="T38" s="1"/>
    </row>
    <row r="39" spans="1:20">
      <c r="A39" s="268"/>
      <c r="B39" s="269"/>
      <c r="C39" s="269"/>
      <c r="D39" s="269"/>
      <c r="E39" s="269"/>
      <c r="F39" s="269"/>
      <c r="G39" s="269"/>
      <c r="H39" s="275"/>
      <c r="I39" s="268"/>
      <c r="J39" s="269"/>
      <c r="K39" s="269"/>
      <c r="L39" s="269"/>
      <c r="M39" s="269"/>
      <c r="N39" s="269"/>
      <c r="O39" s="269"/>
      <c r="P39" s="275"/>
      <c r="Q39" s="15"/>
      <c r="R39" s="1"/>
      <c r="S39" s="1"/>
      <c r="T39" s="1"/>
    </row>
    <row r="40" spans="1:20">
      <c r="A40" s="268"/>
      <c r="B40" s="269"/>
      <c r="C40" s="269"/>
      <c r="D40" s="269"/>
      <c r="E40" s="269"/>
      <c r="F40" s="269"/>
      <c r="G40" s="269"/>
      <c r="H40" s="275"/>
      <c r="I40" s="268"/>
      <c r="J40" s="269"/>
      <c r="K40" s="269"/>
      <c r="L40" s="269"/>
      <c r="M40" s="269"/>
      <c r="N40" s="269"/>
      <c r="O40" s="269"/>
      <c r="P40" s="275"/>
      <c r="Q40" s="15"/>
      <c r="R40" s="1"/>
      <c r="S40" s="1"/>
      <c r="T40" s="1"/>
    </row>
    <row r="41" spans="1:20">
      <c r="A41" s="268"/>
      <c r="B41" s="269"/>
      <c r="C41" s="269"/>
      <c r="D41" s="269"/>
      <c r="E41" s="269"/>
      <c r="F41" s="269"/>
      <c r="G41" s="269"/>
      <c r="H41" s="275"/>
      <c r="I41" s="268"/>
      <c r="J41" s="269"/>
      <c r="K41" s="269"/>
      <c r="L41" s="269"/>
      <c r="M41" s="269"/>
      <c r="N41" s="269"/>
      <c r="O41" s="269"/>
      <c r="P41" s="275"/>
      <c r="Q41" s="15"/>
      <c r="R41" s="1"/>
      <c r="S41" s="1"/>
      <c r="T41" s="1"/>
    </row>
    <row r="42" spans="1:20">
      <c r="A42" s="268"/>
      <c r="B42" s="269"/>
      <c r="C42" s="269"/>
      <c r="D42" s="269"/>
      <c r="E42" s="269"/>
      <c r="F42" s="269"/>
      <c r="G42" s="269"/>
      <c r="H42" s="275"/>
      <c r="I42" s="268"/>
      <c r="J42" s="269"/>
      <c r="K42" s="269"/>
      <c r="L42" s="269"/>
      <c r="M42" s="269"/>
      <c r="N42" s="269"/>
      <c r="O42" s="269"/>
      <c r="P42" s="275"/>
      <c r="Q42" s="15"/>
      <c r="R42" s="1"/>
      <c r="S42" s="1"/>
      <c r="T42" s="1"/>
    </row>
    <row r="43" spans="1:20">
      <c r="A43" s="268"/>
      <c r="B43" s="269"/>
      <c r="C43" s="269"/>
      <c r="D43" s="269"/>
      <c r="E43" s="269"/>
      <c r="F43" s="269"/>
      <c r="G43" s="269"/>
      <c r="H43" s="275"/>
      <c r="I43" s="268"/>
      <c r="J43" s="269"/>
      <c r="K43" s="269"/>
      <c r="L43" s="269"/>
      <c r="M43" s="269"/>
      <c r="N43" s="269"/>
      <c r="O43" s="269"/>
      <c r="P43" s="275"/>
      <c r="Q43" s="15"/>
      <c r="R43" s="1"/>
      <c r="S43" s="1"/>
      <c r="T43" s="1"/>
    </row>
    <row r="44" spans="1:20">
      <c r="A44" s="268"/>
      <c r="B44" s="269"/>
      <c r="C44" s="269"/>
      <c r="D44" s="269"/>
      <c r="E44" s="269"/>
      <c r="F44" s="269"/>
      <c r="G44" s="269"/>
      <c r="H44" s="275"/>
      <c r="I44" s="268"/>
      <c r="J44" s="269"/>
      <c r="K44" s="269"/>
      <c r="L44" s="269"/>
      <c r="M44" s="269"/>
      <c r="N44" s="269"/>
      <c r="O44" s="269"/>
      <c r="P44" s="275"/>
      <c r="Q44" s="15"/>
      <c r="R44" s="1"/>
      <c r="S44" s="1"/>
      <c r="T44" s="1"/>
    </row>
    <row r="45" spans="1:20">
      <c r="A45" s="268"/>
      <c r="B45" s="269"/>
      <c r="C45" s="269"/>
      <c r="D45" s="269"/>
      <c r="E45" s="269"/>
      <c r="F45" s="269"/>
      <c r="G45" s="269"/>
      <c r="H45" s="275"/>
      <c r="I45" s="268"/>
      <c r="J45" s="269"/>
      <c r="K45" s="269"/>
      <c r="L45" s="269"/>
      <c r="M45" s="269"/>
      <c r="N45" s="269"/>
      <c r="O45" s="269"/>
      <c r="P45" s="275"/>
      <c r="Q45" s="15"/>
      <c r="R45" s="1"/>
      <c r="S45" s="1"/>
      <c r="T45" s="1"/>
    </row>
    <row r="46" spans="1:20">
      <c r="A46" s="268"/>
      <c r="B46" s="269"/>
      <c r="C46" s="269"/>
      <c r="D46" s="269"/>
      <c r="E46" s="269"/>
      <c r="F46" s="269"/>
      <c r="G46" s="269"/>
      <c r="H46" s="275"/>
      <c r="I46" s="268"/>
      <c r="J46" s="269"/>
      <c r="K46" s="269"/>
      <c r="L46" s="269"/>
      <c r="M46" s="269"/>
      <c r="N46" s="269"/>
      <c r="O46" s="269"/>
      <c r="P46" s="275"/>
      <c r="Q46" s="15"/>
      <c r="R46" s="1"/>
      <c r="S46" s="1"/>
      <c r="T46" s="1"/>
    </row>
    <row r="47" spans="1:20">
      <c r="A47" s="268"/>
      <c r="B47" s="269"/>
      <c r="C47" s="269"/>
      <c r="D47" s="269"/>
      <c r="E47" s="269"/>
      <c r="F47" s="269"/>
      <c r="G47" s="269"/>
      <c r="H47" s="275"/>
      <c r="I47" s="268"/>
      <c r="J47" s="269"/>
      <c r="K47" s="269"/>
      <c r="L47" s="269"/>
      <c r="M47" s="269"/>
      <c r="N47" s="269"/>
      <c r="O47" s="269"/>
      <c r="P47" s="275"/>
      <c r="Q47" s="15"/>
      <c r="R47" s="1"/>
      <c r="S47" s="1"/>
      <c r="T47" s="1"/>
    </row>
    <row r="48" spans="1:20">
      <c r="A48" s="268"/>
      <c r="B48" s="269"/>
      <c r="C48" s="269"/>
      <c r="D48" s="269"/>
      <c r="E48" s="269"/>
      <c r="F48" s="269"/>
      <c r="G48" s="269"/>
      <c r="H48" s="275"/>
      <c r="I48" s="268"/>
      <c r="J48" s="269"/>
      <c r="K48" s="269"/>
      <c r="L48" s="269"/>
      <c r="M48" s="269"/>
      <c r="N48" s="269"/>
      <c r="O48" s="269"/>
      <c r="P48" s="275"/>
      <c r="Q48" s="15"/>
      <c r="R48" s="1"/>
      <c r="S48" s="1"/>
      <c r="T48" s="1"/>
    </row>
    <row r="49" spans="1:20" ht="12" customHeight="1">
      <c r="A49" s="268"/>
      <c r="B49" s="269"/>
      <c r="C49" s="269"/>
      <c r="D49" s="269"/>
      <c r="E49" s="269"/>
      <c r="F49" s="269"/>
      <c r="G49" s="269"/>
      <c r="H49" s="275"/>
      <c r="I49" s="268"/>
      <c r="J49" s="269"/>
      <c r="K49" s="269"/>
      <c r="L49" s="269"/>
      <c r="M49" s="269"/>
      <c r="N49" s="269"/>
      <c r="O49" s="269"/>
      <c r="P49" s="275"/>
      <c r="Q49" s="15"/>
      <c r="R49" s="1"/>
      <c r="S49" s="1"/>
      <c r="T49" s="1"/>
    </row>
    <row r="50" spans="1:20" ht="16" thickBot="1">
      <c r="A50" s="270"/>
      <c r="B50" s="271"/>
      <c r="C50" s="271"/>
      <c r="D50" s="271"/>
      <c r="E50" s="271"/>
      <c r="F50" s="271"/>
      <c r="G50" s="271"/>
      <c r="H50" s="276"/>
      <c r="I50" s="270"/>
      <c r="J50" s="271"/>
      <c r="K50" s="271"/>
      <c r="L50" s="271"/>
      <c r="M50" s="271"/>
      <c r="N50" s="271"/>
      <c r="O50" s="271"/>
      <c r="P50" s="276"/>
      <c r="Q50" s="15"/>
      <c r="R50" s="1"/>
      <c r="S50" s="1"/>
      <c r="T50" s="1"/>
    </row>
    <row r="51" spans="1:20">
      <c r="A51" s="1"/>
      <c r="B51" s="1"/>
      <c r="C51" s="1"/>
      <c r="D51" s="1"/>
      <c r="E51" s="1"/>
      <c r="F51" s="1"/>
      <c r="G51" s="1"/>
      <c r="H51" s="1"/>
      <c r="I51" s="1"/>
      <c r="J51" s="1"/>
      <c r="K51" s="1"/>
      <c r="L51" s="1"/>
      <c r="M51" s="1"/>
      <c r="N51" s="1"/>
      <c r="O51" s="1"/>
      <c r="P51" s="1"/>
      <c r="Q51" s="1"/>
      <c r="R51" s="1"/>
      <c r="S51" s="1"/>
      <c r="T51" s="1"/>
    </row>
    <row r="52" spans="1:20">
      <c r="A52" s="1"/>
      <c r="B52" s="1"/>
      <c r="C52" s="1"/>
      <c r="D52" s="1"/>
      <c r="E52" s="1"/>
      <c r="F52" s="1"/>
      <c r="G52" s="1"/>
      <c r="H52" s="1"/>
      <c r="I52" s="1"/>
      <c r="J52" s="1"/>
      <c r="K52" s="1"/>
      <c r="L52" s="1"/>
      <c r="M52" s="1"/>
      <c r="N52" s="1"/>
      <c r="O52" s="1"/>
      <c r="P52" s="1"/>
      <c r="Q52" s="1"/>
      <c r="R52" s="1"/>
      <c r="S52" s="1"/>
      <c r="T52" s="1"/>
    </row>
  </sheetData>
  <mergeCells count="9">
    <mergeCell ref="K7:M20"/>
    <mergeCell ref="K21:M33"/>
    <mergeCell ref="I34:P50"/>
    <mergeCell ref="N7:P33"/>
    <mergeCell ref="A7:C33"/>
    <mergeCell ref="A34:H50"/>
    <mergeCell ref="G7:J33"/>
    <mergeCell ref="D7:F20"/>
    <mergeCell ref="D21:F3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fb2019c-90a5-443c-b154-c1c3264f2e7f">
      <Terms xmlns="http://schemas.microsoft.com/office/infopath/2007/PartnerControls"/>
    </lcf76f155ced4ddcb4097134ff3c332f>
    <TaxCatchAll xmlns="6a42bef6-2ab6-4a0d-aa07-381fcf0c89e3" xsi:nil="true"/>
    <MediaLengthInSeconds xmlns="efb2019c-90a5-443c-b154-c1c3264f2e7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6E65CAD6B982D94D9D1E3A8742863355" ma:contentTypeVersion="12" ma:contentTypeDescription="Crear nuevo documento." ma:contentTypeScope="" ma:versionID="1fd8bdc6bcf00c124f34bb18a85cdd9c">
  <xsd:schema xmlns:xsd="http://www.w3.org/2001/XMLSchema" xmlns:xs="http://www.w3.org/2001/XMLSchema" xmlns:p="http://schemas.microsoft.com/office/2006/metadata/properties" xmlns:ns2="efb2019c-90a5-443c-b154-c1c3264f2e7f" xmlns:ns3="6a42bef6-2ab6-4a0d-aa07-381fcf0c89e3" targetNamespace="http://schemas.microsoft.com/office/2006/metadata/properties" ma:root="true" ma:fieldsID="7045d7a2d0d9099870b99be352daad9f" ns2:_="" ns3:_="">
    <xsd:import namespace="efb2019c-90a5-443c-b154-c1c3264f2e7f"/>
    <xsd:import namespace="6a42bef6-2ab6-4a0d-aa07-381fcf0c89e3"/>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b2019c-90a5-443c-b154-c1c3264f2e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424f3532-e2cd-4f37-817d-80f4572e69f1"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a42bef6-2ab6-4a0d-aa07-381fcf0c89e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186bf360-f754-424a-a6c4-d76e0da37476}" ma:internalName="TaxCatchAll" ma:showField="CatchAllData" ma:web="6a42bef6-2ab6-4a0d-aa07-381fcf0c89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6EF17B-F7E7-4D1F-B205-750D6302F09D}">
  <ds:schemaRefs>
    <ds:schemaRef ds:uri="efb2019c-90a5-443c-b154-c1c3264f2e7f"/>
    <ds:schemaRef ds:uri="http://schemas.microsoft.com/office/2006/metadata/properties"/>
    <ds:schemaRef ds:uri="http://schemas.openxmlformats.org/package/2006/metadata/core-properties"/>
    <ds:schemaRef ds:uri="http://purl.org/dc/elements/1.1/"/>
    <ds:schemaRef ds:uri="http://purl.org/dc/dcmitype/"/>
    <ds:schemaRef ds:uri="http://schemas.microsoft.com/office/2006/documentManagement/types"/>
    <ds:schemaRef ds:uri="http://schemas.microsoft.com/office/infopath/2007/PartnerControls"/>
    <ds:schemaRef ds:uri="6a42bef6-2ab6-4a0d-aa07-381fcf0c89e3"/>
    <ds:schemaRef ds:uri="http://www.w3.org/XML/1998/namespace"/>
    <ds:schemaRef ds:uri="http://purl.org/dc/terms/"/>
  </ds:schemaRefs>
</ds:datastoreItem>
</file>

<file path=customXml/itemProps2.xml><?xml version="1.0" encoding="utf-8"?>
<ds:datastoreItem xmlns:ds="http://schemas.openxmlformats.org/officeDocument/2006/customXml" ds:itemID="{C6EE3C6D-FB35-42DB-AAAF-2780E6578A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b2019c-90a5-443c-b154-c1c3264f2e7f"/>
    <ds:schemaRef ds:uri="6a42bef6-2ab6-4a0d-aa07-381fcf0c89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ACD403F-5D8A-472E-B058-49ACEC534E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Modelo 1_V1_24_04_2024</vt:lpstr>
      <vt:lpstr>Modelo 1 V2_30_04_2024</vt:lpstr>
      <vt:lpstr>Modelo 1 V3_08_05_2024 </vt:lpstr>
      <vt:lpstr>Modelo 1 V4_13_05_2024</vt:lpstr>
      <vt:lpstr>Modelo 1 V6_24_05_2024</vt:lpstr>
      <vt:lpstr>Modelo 2</vt:lpstr>
      <vt:lpstr>Canva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Ellen Sanchez Castaño</cp:lastModifiedBy>
  <cp:revision/>
  <dcterms:created xsi:type="dcterms:W3CDTF">2024-04-24T09:38:37Z</dcterms:created>
  <dcterms:modified xsi:type="dcterms:W3CDTF">2024-05-24T01:23:47Z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0x0101006E65CAD6B982D94D9D1E3A8742863355</vt:lpwstr>
  </property>
  <property fmtid="{D5CDD505-2E9C-101B-9397-08002B2CF9AE}" pid="3" name="Order">
    <vt:r8>2200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y fmtid="{D5CDD505-2E9C-101B-9397-08002B2CF9AE}" pid="11" name="TriggerFlowInfo">
    <vt:lpwstr/>
  </property>
  <property fmtid="{D5CDD505-2E9C-101B-9397-08002B2CF9AE}" pid="12" name="MediaServiceImageTags">
    <vt:lpwstr/>
  </property>
</Properties>
</file>