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C:\Users\vivia\Desktop\"/>
    </mc:Choice>
  </mc:AlternateContent>
  <xr:revisionPtr revIDLastSave="0" documentId="8_{287E19A9-20AD-4486-8F45-1D1B62F9ADEC}" xr6:coauthVersionLast="45" xr6:coauthVersionMax="45" xr10:uidLastSave="{00000000-0000-0000-0000-000000000000}"/>
  <bookViews>
    <workbookView xWindow="-110" yWindow="-110" windowWidth="19420" windowHeight="10420" firstSheet="2" activeTab="5" xr2:uid="{00000000-000D-0000-FFFF-FFFF00000000}"/>
  </bookViews>
  <sheets>
    <sheet name="INTRUCCIONES" sheetId="1" r:id="rId1"/>
    <sheet name="I PLANEAR" sheetId="2" r:id="rId2"/>
    <sheet name="II HACER" sheetId="3" r:id="rId3"/>
    <sheet name="III VERIFICAR" sheetId="4" r:id="rId4"/>
    <sheet name="IV ACTUAR" sheetId="5" r:id="rId5"/>
    <sheet name="TABLA DE VALORES Y CALIFICACIÓN" sheetId="6" r:id="rId6"/>
    <sheet name="RESULTADO" sheetId="7" r:id="rId7"/>
  </sheets>
  <calcPr calcId="181029"/>
  <extLst>
    <ext uri="GoogleSheetsCustomDataVersion1">
      <go:sheetsCustomData xmlns:go="http://customooxmlschemas.google.com/" r:id="rId11" roundtripDataSignature="AMtx7miwoYgnzA7gLzs9+hSfjZoVp1enFA=="/>
    </ext>
  </extLst>
</workbook>
</file>

<file path=xl/calcChain.xml><?xml version="1.0" encoding="utf-8"?>
<calcChain xmlns="http://schemas.openxmlformats.org/spreadsheetml/2006/main">
  <c r="J70" i="6" l="1"/>
  <c r="I70" i="6"/>
  <c r="H70" i="6"/>
  <c r="K66" i="6"/>
  <c r="K44" i="6"/>
  <c r="G70" i="6"/>
  <c r="K62" i="6"/>
  <c r="K60" i="6"/>
  <c r="K54" i="6"/>
  <c r="K50" i="6"/>
  <c r="K41" i="6"/>
  <c r="K32" i="6"/>
  <c r="K21" i="6"/>
  <c r="K18" i="6"/>
  <c r="K10" i="6"/>
  <c r="D19" i="5"/>
  <c r="J16" i="5"/>
  <c r="J13" i="5"/>
  <c r="J10" i="5"/>
  <c r="J7" i="5"/>
  <c r="D19" i="4"/>
  <c r="J16" i="4"/>
  <c r="J13" i="4"/>
  <c r="J10" i="4"/>
  <c r="J7" i="4"/>
  <c r="D104" i="3"/>
  <c r="J101" i="3"/>
  <c r="J98" i="3"/>
  <c r="J93" i="3"/>
  <c r="J90" i="3"/>
  <c r="J87" i="3"/>
  <c r="J84" i="3"/>
  <c r="J81" i="3"/>
  <c r="J78" i="3"/>
  <c r="J74" i="3"/>
  <c r="J71" i="3"/>
  <c r="J68" i="3"/>
  <c r="J65" i="3"/>
  <c r="J60" i="3"/>
  <c r="J57" i="3"/>
  <c r="J54" i="3"/>
  <c r="J51" i="3"/>
  <c r="J48" i="3"/>
  <c r="J45" i="3"/>
  <c r="J41" i="3"/>
  <c r="J38" i="3"/>
  <c r="J35" i="3"/>
  <c r="J31" i="3"/>
  <c r="J28" i="3"/>
  <c r="J25" i="3"/>
  <c r="J22" i="3"/>
  <c r="J19" i="3"/>
  <c r="J16" i="3"/>
  <c r="J13" i="3"/>
  <c r="J10" i="3"/>
  <c r="J7" i="3"/>
  <c r="D93" i="2"/>
  <c r="J88" i="2"/>
  <c r="J84" i="2"/>
  <c r="J80" i="2"/>
  <c r="J76" i="2"/>
  <c r="J72" i="2"/>
  <c r="J68" i="2"/>
  <c r="J64" i="2"/>
  <c r="J60" i="2"/>
  <c r="J56" i="2"/>
  <c r="J52" i="2"/>
  <c r="J48" i="2"/>
  <c r="J43" i="2"/>
  <c r="J40" i="2"/>
  <c r="J37" i="2"/>
  <c r="J33" i="2"/>
  <c r="J30" i="2"/>
  <c r="J27" i="2"/>
  <c r="J24" i="2"/>
  <c r="J20" i="2"/>
  <c r="J17" i="2"/>
  <c r="J14" i="2"/>
  <c r="J11" i="2"/>
  <c r="K70" i="6" l="1"/>
</calcChain>
</file>

<file path=xl/sharedStrings.xml><?xml version="1.0" encoding="utf-8"?>
<sst xmlns="http://schemas.openxmlformats.org/spreadsheetml/2006/main" count="1032" uniqueCount="431">
  <si>
    <t>LIBRO</t>
  </si>
  <si>
    <t>COLUMNA</t>
  </si>
  <si>
    <t>OBSERVACIONES</t>
  </si>
  <si>
    <t>I. PLANEAR
II. HACER
III. VERIFICAR
IV. ACTUAR</t>
  </si>
  <si>
    <t>Cumple totalmente</t>
  </si>
  <si>
    <t>Seleccionar de la lista desplegable el valor que le aplica a la pregunta, de acuerdo con el cumplimiento.
(0.5); (1); (1.25); (2); (2.5); (3) o (4).</t>
  </si>
  <si>
    <t>No Cumple</t>
  </si>
  <si>
    <t>Seleccionar de la lista desplegable el valor que le aplica a la pregunta. (0)</t>
  </si>
  <si>
    <t>No aplica - Justifica
No aplica - No justifica</t>
  </si>
  <si>
    <r>
      <t xml:space="preserve">En caso que el ítem evaluado </t>
    </r>
    <r>
      <rPr>
        <b/>
        <sz val="12"/>
        <color theme="1"/>
        <rFont val="Arial"/>
      </rPr>
      <t>no aplique</t>
    </r>
    <r>
      <rPr>
        <sz val="12"/>
        <color theme="1"/>
        <rFont val="Arial"/>
      </rPr>
      <t xml:space="preserve"> a la Entidad y se requiera justificar esta opción, se elije de la lista desplegable la variable (X).
</t>
    </r>
  </si>
  <si>
    <t>Calificación</t>
  </si>
  <si>
    <t>La columna arrojará automáticamente el valor del cumplimiento del ítem.</t>
  </si>
  <si>
    <t>NOTA: En cada Libro, al finalizar la aplicación del estándar, se generará un diagrama representando el avance en la ejecución de los ítems.</t>
  </si>
  <si>
    <t>TABLA DE VALORES Y CALIFICACIÓN</t>
  </si>
  <si>
    <t>En este libro, no se requiere realizar ningún tipo de intervención, automáticamente se generará el resultado del cumplimiento de acuerdo a la Resolución 1111 de 2017.</t>
  </si>
  <si>
    <t>RESULTADO</t>
  </si>
  <si>
    <t>Se adjunta el resultado de la aplicación de los estándares mínimos, de acuerdo con la Resolución 1111 de 2017</t>
  </si>
  <si>
    <t>Nombre de la Entidad:  Ingeniería, diseño y construcciones civiles de Colombia S.A.S</t>
  </si>
  <si>
    <t xml:space="preserve">Número de trabajadores directos: </t>
  </si>
  <si>
    <t>Nit de la Entidad:  901386951-4</t>
  </si>
  <si>
    <t>Número de trabajadores contratistas:</t>
  </si>
  <si>
    <t>Realizado por:  Belci Daniela Mojica Alsina y Viviana Pérez Arévalo</t>
  </si>
  <si>
    <t>Fecha de realización:</t>
  </si>
  <si>
    <t>I PLANEAR</t>
  </si>
  <si>
    <t>ESTÁNDAR 1 RECURSOS (10%)</t>
  </si>
  <si>
    <t>E1.1 Estándar: Recursos financieros, técnicos humanos y de otra índole (4 %)</t>
  </si>
  <si>
    <t>Numeral</t>
  </si>
  <si>
    <t>Marco legal</t>
  </si>
  <si>
    <t>Criterio</t>
  </si>
  <si>
    <t>Modo de verificación</t>
  </si>
  <si>
    <t>Cumple Totalmente</t>
  </si>
  <si>
    <t>No cumple</t>
  </si>
  <si>
    <t>No aplica</t>
  </si>
  <si>
    <t>CALIFICACIÓN</t>
  </si>
  <si>
    <t>Justifica</t>
  </si>
  <si>
    <t>No Justifica</t>
  </si>
  <si>
    <t>1.1.1</t>
  </si>
  <si>
    <t>Decreto 1607/2002.
Decreto 1072/2015, Artículo. 2.2.4.6.8 numerales 2 y 10.
Resolución 4502/2012.
Decreto 1295/1994, Artículo. 26.
Artículos 5 y 6 de la presente resolución</t>
  </si>
  <si>
    <t>El diseño del Sistema de Gestión de Seguridad y Salud en el Trabajo, para empresas de diez (10) o menos trabajadores clasificadas en Riesgo I, II, III, podrá ser realizado por técnicos o tecnólogos en seguridad y Salud en el Trabajo o en alguna de sus áreas, con licencia vigente en Salud Ocupacional o Seguridad y Salud en el Trabajo que acrediten mínimo dos (2) años de experiencia en el desarrollo de actividades de Seguridad y Salud en el Trabajo y que acrediten la aprobación del curso de capacitación virtual de cincuenta (50) horas. 
Para empresas de diez (10) o menos trabaja dores clasificadas en Riesgo IV y V, podrá ser realizado por un Profesional en Salud Ocupacional o Seguridad y Salud en el Trabajo, profesional con posgrado en Seguridad y Salud en el Trabajo, con licencia en Salud Ocupacional o Seguridad y Salud en el Trabajo vigente y que acrediten la aprobación del curso de capacitación virtual de cincuenta (50) horas.
La persona que diseñe, ejecute e implemente el Sistema de Gestión de Seguridad y Salud en el Trabajo tenga la formación y cursos solicitada en los artículos 5 y 6 de la presente resolución.</t>
  </si>
  <si>
    <t>Solicitar el documento en el que consta la designación del responsable del Sistema de Gestión de Seguridad y Salud en el Trabajo, con la respectiva asignación de responsabilidades y solicitar el certificado correspondiente, que acredite la formación de acuerdo con lo establecido en el presente criterio. 
Se solicita el título de formación de técnico, tecnólogo, profesional, especialista o maestría en Seguridad y Salud en el Trabajo. 
Se verifica la licencia en Seguridad y Salud en el Trabajo vigente. 
Se constata la existencia del certificado de aprobación del curso virtual de cincuenta (50) horas en Seguridad y Salud en el Trabajo. 
Quien no tenga licencia se le solicita que cumpla los requisitos de formación y cursos solicitada en los artículos 5 y 6 de la presente resolución.</t>
  </si>
  <si>
    <t>1.1.2</t>
  </si>
  <si>
    <t>Decreto 1072/2015, Artículo 2.2.4.6.8  numeral 2, Artículo 2.2.4.6.12 numeral 2</t>
  </si>
  <si>
    <t>La empresa asignó y documentó las responsabilidades específicas en el Sistema de Gestión de Seguridad y Salud en el Trabajo a todos los niveles de la organización, para la implementación y mejora continua del Sistema de Gestión de Seguridad y Salud en el Trabajo.</t>
  </si>
  <si>
    <t>Solicitar el soporte que contenga la asignación y documentación de las responsabilidades en Seguridad y Salud en el Trabajo.</t>
  </si>
  <si>
    <t>1.1.3</t>
  </si>
  <si>
    <t>Decreto 1072/2015, Artículo 2.2.4.6.8. numeral 4, Artículo 2.2.4.6.17 numeral 2.5.</t>
  </si>
  <si>
    <t>La empresa define y asigna los recursos financieros, humanos, técnicos y tecnológicos, requeridos para la implementación, mantenimiento y continuidad del Sistema de Gestión de Seguridad y Salud en el Trabajo.</t>
  </si>
  <si>
    <t>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t>
  </si>
  <si>
    <t>1.1.4</t>
  </si>
  <si>
    <t>Decreto 2090/2003  Artículo 5°. 
Ley 1562/2012 Artículos 2°, 6° y 7°. 
Decreto 1295/1994 Artículos 4, 16, 21 y 23.
Decreto 1072/2015 Artículos: 2.2.4.2.2.5., 2.2.4.2.2.6., 2.2.4.2.2.13., 2.2.4.2.3.4., 2.2.4.2.4.3., 2.2.4.3.7., 2.2.4.6.28. numeral 3., 2.2.1.6.1.3., 2.2.1.6.1.4., 2.2.1.6.4.6., 2.2.1.6.4.7. 
Ley 1150/2007 - Artículo 23.</t>
  </si>
  <si>
    <t>Todos los trabajadores, independientemente de su forma de vinculación o contratación están afiliados al Sistema General de Riesgos Laborales y el pago de los aportes se realiza conforme a la normativa y en la respectiva clase de riesgo.</t>
  </si>
  <si>
    <t>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t>
  </si>
  <si>
    <t>1.1.5</t>
  </si>
  <si>
    <t>Decreto 2090 de 2003</t>
  </si>
  <si>
    <t>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t>
  </si>
  <si>
    <t>Verificar si se tienen identificados los trabajadores que se dediquen en forma permanente al ejercicio de las actividades de alto riesgo de que trata el Decreto 2090 de 2003 conforme a la presente resolución. Si aplica.
Si no aplica se evalúa con la mayor nota, que es 0,5%.</t>
  </si>
  <si>
    <t>1.1.6</t>
  </si>
  <si>
    <t xml:space="preserve">Resolución 2013/1986 Arts. 2, 3 y 11. 
Resolución 1401/2007 Artículo 4° numeral 5 y Artículo 7°. 
Decreto 1295/1994, Artículo 35 literal c), Artículo 63., 
Decreto 1072/2015 - Artículos: 2.2.4.1.6., 2.2.4.6.2. parágrafo 2, 2.2.4.6.8. numeral 9, 2.2.4.6.11. parágrafo 1, 2.2.4.6.12. numeral 10, 2.2.4.6.32. parágrafo 2, 2.2.4.6.34. numeral 4 </t>
  </si>
  <si>
    <t>La empresa cuenta, de acuerdo con el número de trabajadores con:
Vigía en Seguridad y Salud en el Trabajo para empresas de menos de diez (10) de trabajadores. 
Comité Paritario en Seguridad y Salud en el Trabajo para empresas de diez (10) o más trabajadores.</t>
  </si>
  <si>
    <t>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t>
  </si>
  <si>
    <t>1.1.7</t>
  </si>
  <si>
    <t>Decreto 1072/2015 Artículos: 2.2.4.6.2. parágrafo 2, 2.2.4.6.8. numeral 9, 2.2.4.6.11. parágrafo 1, 2.2.4.6.12. numeral 10, 2.2.4.6.32. parágrafo 2, 2.2.4.6.34. numeral 4</t>
  </si>
  <si>
    <t>El Vigía en Seguridad y Salud en el Trabajo y los miembros del Comité Paritario en Seguridad y Salud en el Trabajo y sus respectivos miembros (Principales y Suplentes) se encuentran capacitados para poder cumplir las responsabilidades que les asigna la ley.</t>
  </si>
  <si>
    <t>Solicitar registros que constaten la capacitación y evaluación tanto para el Vigía en Seguridad y Salud en el Trabajo o para los miembros del Comité Paritario en Seguridad y Salud en el Trabajo según aplique que estén vigentes.</t>
  </si>
  <si>
    <t>1.1.8</t>
  </si>
  <si>
    <t>Resolución 652/2012 Arts. 1, 2, 6, 7 y 8. 
Resolución1356/2012 Artículo 1°, 2° y 3°</t>
  </si>
  <si>
    <t>La empresa conformó el Comité de Convivencia Laboral y este funciona de acuerdo con la normativa vigente.</t>
  </si>
  <si>
    <t>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t>
  </si>
  <si>
    <t>E1.2 Estándar: Capacitación en el Sistema de Gestión de Seguridad y Salud en el Trabajo (6 %)</t>
  </si>
  <si>
    <t>1.2.1</t>
  </si>
  <si>
    <t>Decreto 1072/2015 Artículos: 2.2.4.6.11, 2.2.4.6.12 numeral 6</t>
  </si>
  <si>
    <t>Se cuenta con un programa de capacitación anual en promoción y prevención, que incluye los peligros/riesgos prioritarios, extensivo a todos los niveles de la organización y el mismo se ejecuta.</t>
  </si>
  <si>
    <t>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t>
  </si>
  <si>
    <t>1.2.2</t>
  </si>
  <si>
    <t>Decreto 1072/2015 Artículos: 2.2.4.6.8. numeral 8, 2.2.4.6.11. parágrafo 2, 2.2.4.6.12. numeral 6, 2.2.4.6.13. numeral 4,2.2.4.6.28. numeral 4. 2.2.4.2.4.2. 
Resolución 2400/1979 Artículo 2°. literal g).</t>
  </si>
  <si>
    <t>Todos los trabajadores, independientemente de su forma de vinculación y/o contratación y de manera previa al inicio de sus labores, reciben capacitación, inducción y reinducción en aspectos generales y específicos de las actividades por realizar que incluya entre otros, la identificación de peligros y control de los riesgos en su trabajo, y la prevención de accidentes de trabajo y enfermedades laborales. 
Así mismo se proporcionan las capacitaciones en Seguridad y Salud en el Trabajo de acuerdo con las necesidades identificadas.</t>
  </si>
  <si>
    <t>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t>
  </si>
  <si>
    <t>1.2.3</t>
  </si>
  <si>
    <t>Decreto 1072/2015, Artículo. 2.2.4.6.35</t>
  </si>
  <si>
    <t>Los responsables del Sistema de Gestión de Seguridad y Salud en el Trabajo cuentan con el certificado de aprobación del curso de capacitación virtual de cincuenta (50) horas definido por el Ministerio del Trabajo.</t>
  </si>
  <si>
    <t>Solicitar el certificado de aprobación del curso de capacitación virtual de cincuenta (50) horas definido por el Ministerio de Trabajo, expedido a nombre del responsable del Sistema de Gestión de Seguridad y Salud en el Trabajo</t>
  </si>
  <si>
    <t>ESTÁNDAR 2 – GESTIÓN INTEGRAL DEL SISTEMA DE LA SEGURIDAD Y SALUD EN EL TRABAJO (15%)</t>
  </si>
  <si>
    <t>E2.1 Estándar: Política de Seguridad y Salud en el Trabajo (1 %)</t>
  </si>
  <si>
    <t>2.1.1</t>
  </si>
  <si>
    <t>Decreto 1072/2015 Artículos: 2.2.4.6.5., 2.2.4.6.6., 2.2.4.6.7., 2.2.4.6.8. Numeral 1</t>
  </si>
  <si>
    <t>En el Sistema de Gestión de Seguridad y Salud en el Trabajo (SG-SST) se establece por escrito la Política de Seguridad y Salud en el Trabajo, es comunicada al Comité Paritario de Seguridad y Salud en el Trabajo o al Vigía de Seguridad y Salud en el Trabajo. 
La Política es fechada y firmada por el representante legal, expresa el compromiso de la alta dirección, el alcance sobre todos los centros de trabajo y todos sus trabajadores independientemente de su forma vinculación y/o contratación, es revisada, como mínimo una vez al año, hace parte de las políticas de gestión de la empresa, se encuentra difundida y accesible para todos los niveles de la organización. Incluye como mínimo el compromiso con: 
– La identificación de los peligros, evaluación y valoración de los riesgos y establece los respectivos controles. 
– Proteger la seguridad y salud de todos los trabajadores, mediante la mejora continua.
– El cumplimiento de la normativa vigente aplicable en materia de riesgos laborales.</t>
  </si>
  <si>
    <t>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t>
  </si>
  <si>
    <t>E2.2 Estándar: Objetivos del Sistema de Gestión de Seguridad y Salud en el Trabajo SG-SST (1%)</t>
  </si>
  <si>
    <t>2.2.1</t>
  </si>
  <si>
    <t>Decreto 1072/2015, Artículos: 2.2.4.6.12. numeral 1, 2.2.4.6.17. numeral 2.2, 2.2.4.6.18.</t>
  </si>
  <si>
    <t>Están definidos los objetivos del Sistema de Gestión de Seguridad y Salud en el Trabajo y ellos se expresan de conformidad con la política de Seguridad y Salud en el Trabajo, son claros, medibles, cuantificables y tienen metas, coherentes con el plan de trabajo anual, compatibles con la normativa vigente, se encuentran documentados, son comunicados a los trabajadores, son revisados y evaluados mínimo una vez al año, actualizados de ser necesario, están acordes a las prioridades definidas y se encuentran firmados por el empleador.</t>
  </si>
  <si>
    <t>Revisar si los objetivos se encuentran definidos, cumplen con las condiciones mencionadas en el criterio y existen evidencias del proceso de difusión.</t>
  </si>
  <si>
    <t>E2.3 Estándar: Evaluación inicial del Sistema de Gestión – Seguridad y Salud en el Trabajo (1%)</t>
  </si>
  <si>
    <t>2.3.1</t>
  </si>
  <si>
    <t>Decreto 1072/2015 Artículo. 2.2.4.6.16.
Resolución 4502/2012 Artículos 1° y 4°</t>
  </si>
  <si>
    <t>La empresa realizó la evaluación inicial del Sistema de Gestión de Seguridad y Salud en el Trabajo, identificando las prioridades para establecer el plan de trabajo anual o para la actualización del existente y fue realizada por el responsable del Sistema de Gestión de Seguridad y Salud en el Trabajo o si fue contratada, por la empresa con personal externo con licencia en Salud Ocupacional o Seguridad y Salud en el Trabajo o conforme, verificando que la persona que diseñe, ejecute e implemente el Sistema de Gestión de Seguridad y Salud en el Trabajo tenga la formación y cursos solicitada en los artículos 5° y 6° de la presente resolución.</t>
  </si>
  <si>
    <t>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t>
  </si>
  <si>
    <t>E2.4 Estándar: Plan Anual de Trabajo (2%)</t>
  </si>
  <si>
    <t>2.4.1</t>
  </si>
  <si>
    <t>Decreto 1072/2015 Artículos: 2.2.4.6.8. numeral 7, 2.2.4.6.12. numeral 5, 2.2.4.6.17. numeral 2.3 y parágrafo 2°, 2.2.4.6.20. numeral 3, 2.2.4.6.21. numeral 2, 2.2.4.6.22. numeral 3</t>
  </si>
  <si>
    <t>La empresa diseña y define un plan de trabajo anual para el cumplimiento del Sistema de Gestión de Seguridad y Salud en el Trabajo, el cual identifica los objetivos, metas, responsabilidades, recursos, cronograma de actividades y debe estar firmado por el empleador y el responsable del Sistema de Gestión de Seguridad y Salud en el Trabajo.</t>
  </si>
  <si>
    <t>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t>
  </si>
  <si>
    <t>E2.5 Estándar: Conservación de la documentación (2%)</t>
  </si>
  <si>
    <t>2.5.1</t>
  </si>
  <si>
    <t>Decreto 1072/2015 - Artículo. 2.2.4.6.13.
Archivo General de la Nación en el Acuerdo 48 del 2000, Acuerdo 49 del 2000, Acuerdo 50 del 2000 y la Ley 594 del 2000 (Ley General de Archivos para Colombia)</t>
  </si>
  <si>
    <t>La empresa cuenta con un sistema de archivo o retención documental, para los registros y documentos que soportan el Sistema de Gestión de Seguridad y Salud en el Trabajo</t>
  </si>
  <si>
    <t>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t>
  </si>
  <si>
    <t>E2.6 Estándar: Rendición de cuentas (1%)</t>
  </si>
  <si>
    <t>2.6.1</t>
  </si>
  <si>
    <t>Decreto 1072/2015 - Artículo. 2.2.4.6.8., numeral 3</t>
  </si>
  <si>
    <t>Quienes tengan responsabilidad sobre el Sistema de Gestión de Seguridad y Salud en el Trabajo rinden cuentas anualmente sobre su desempeño.</t>
  </si>
  <si>
    <t>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t>
  </si>
  <si>
    <t>E2.7 Estándar: Normativa nacional vigente y aplicable en materia de Seguridad y Salud en el Trabajo. (2%)</t>
  </si>
  <si>
    <t>2.7.1</t>
  </si>
  <si>
    <t>Decreto 1072/2015 - Artículos: 2.2.4.6.8. numeral 5, 2.2.4.6.12. numeral 15, 2.2.4.6.17. numeral 1.1</t>
  </si>
  <si>
    <t>La empresa define la matriz legal actualizada que contemple las normas del Sistema General de Riesgos Laborales aplicables a la empresa.</t>
  </si>
  <si>
    <t>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t>
  </si>
  <si>
    <t>E2.8 Estándar: Mecanismos de Comunicación. (1%)</t>
  </si>
  <si>
    <t>2.8.1</t>
  </si>
  <si>
    <t xml:space="preserve">Decreto 1072/2015 - Artículos: 2.2.4.6.14., 2.2.4.6.16. Parágrafo 3, 2.2.4.6.28. numeral 2 </t>
  </si>
  <si>
    <t>La empresa dispone de mecanismos eficaces para recibir y responder las comunicaciones internas y externas relativas a la Seguridad y Salud en el Trabajo, como por ejemplo autor reporte de condiciones de trabajo y de salud por parte de los trabajadores o contratistas.</t>
  </si>
  <si>
    <t>Constatar la existencia de mecanismos de comunicación interna y externa que tiene la empresa en materia de Seguridad y Salud en el Trabajo y comprobar que las acciones que se desarrollaron para dar respuesta a las comunicaciones recibidas son eficaces.</t>
  </si>
  <si>
    <t>E2.9 Estándar: Adquisiciones (1%)</t>
  </si>
  <si>
    <t>2.9.1</t>
  </si>
  <si>
    <t>Decreto 1072/2015 - Artículo 2.2.4.6.27
Resolución 2400/1979 Artículos 177 y 178.</t>
  </si>
  <si>
    <t>La empresa estableció un procedimiento para la identificación y evaluación de las especificaciones en Seguridad y Salud en el Trabajo, de las compras y adquisición de productos y servicios, como por ejemplo los elementos de protección personal.</t>
  </si>
  <si>
    <t>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t>
  </si>
  <si>
    <t>E2.10 Estándar: Contratación (2%)</t>
  </si>
  <si>
    <t>2.10.1</t>
  </si>
  <si>
    <t>Decreto 1072/2015 - Artículos: 2.2.4.6.4. parágrafo 2°, 2.2.4.6.28. numeral 1</t>
  </si>
  <si>
    <t>La empresa incluye los aspectos de Seguridad y Salud en el Trabajo en la evaluación y selección de proveedores y contratistas.</t>
  </si>
  <si>
    <t>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t>
  </si>
  <si>
    <t>E2.11 Estándar: Gestión del cambio (1%)</t>
  </si>
  <si>
    <t>2.11.1</t>
  </si>
  <si>
    <t>Decreto 1072/2015 - Artículo 2.2.4.6.26</t>
  </si>
  <si>
    <t>La empresa dispone de un procedimiento para evaluar el impacto sobre la Seguridad y Salud en el Trabajo que se pueda generar por cambios internos o externos.</t>
  </si>
  <si>
    <t>Solicitar el documento para evaluar el impacto sobre la Seguridad y Salud en el Trabajo en cambios internos y externos que se presenten en la entidad.</t>
  </si>
  <si>
    <t>PUNTAJE RESOLUCIÓN 1111-17</t>
  </si>
  <si>
    <t>PUNTAJE OBTENIDO</t>
  </si>
  <si>
    <t>I. PLANEAR</t>
  </si>
  <si>
    <t>II HACER</t>
  </si>
  <si>
    <t>ESTÁNDAR 3 – GESTIÓN DE LA SALUD (20%)</t>
  </si>
  <si>
    <t>E3.1 Estándar: Condiciones de salud en el trabajo (9 %)</t>
  </si>
  <si>
    <t>3.1.1</t>
  </si>
  <si>
    <t>Resolución 2346/2007 Artículo 8°. Artículo 15 Artículo. 18. 
Decreto 1072/2015  - Artículos: 2.2.4.2.2.18, 2.2.4.6.12. numeral 4, 2.2.4.6.13 numerales 1 y 2, 2.2.4.6.16. numeral 7 y parágrafo 1°.</t>
  </si>
  <si>
    <t>Hay como mínimo, la siguiente información actualizada de todos los trabajadores, del último año: la descripción socio demográfica de los trabajadores (edad, sexo, escolaridad, estado civil), la caracterización de sus condiciones de salud, la evaluación y análisis de las estadísticas sobre la salud de los trabajadores tanto de origen laboral como común, y los resultados de las evaluaciones médicas ocupacionales.</t>
  </si>
  <si>
    <t>Solicitar el documento consolidado que evidencie el cumplimiento de lo requerido en el criterio.</t>
  </si>
  <si>
    <t>3.1.2</t>
  </si>
  <si>
    <t>Resolución 2346/2007 Artículo 18. 
Decreto 1072/2015 - Artículos: 2.2.4.6.8. numeral 8, 2.2.4.6.12. numerales 4, 13 y 16, 2.2.4.6.20. numeral 9, 2.2.4.6.21. numeral 5, 2.2.4.6.24. Parágrafo 3</t>
  </si>
  <si>
    <t>Están definidas y se llevaron a cabo las actividades de medicina del trabajo, promoción y prevención, de conformidad con las prioridades que se identificaron en el diagnóstico de las condiciones de salud de los trabajadores y los peligros/riesgos de intervención prioritarios</t>
  </si>
  <si>
    <t>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t>
  </si>
  <si>
    <t>3.1.3</t>
  </si>
  <si>
    <t>Resolución 2346/2007 - Artículo 4°.</t>
  </si>
  <si>
    <t>Se informa al médico que realiza las evaluaciones ocupacionales los perfiles del cargo, con una descripción de las tareas y el medio en el cual se desarrollará la labor respectiva.</t>
  </si>
  <si>
    <t>Verificar que al médico que realiza las evaluaciones ocupacionales, se le remitieron los soportes documentales respecto de los perfiles del cargo, descripción de las tareas y el medio en el cual desarrollará la labor los trabajadores.</t>
  </si>
  <si>
    <t>3.1.4</t>
  </si>
  <si>
    <t>Resolución 2346/2007 -  Artículo 5°. 
Decreto 1072/2015, Artículos: 2.2.4.6.12. numeral 4 y 13. 2.2.4.6.24. parágrafo 3, 
Resolución 957/2005 Comunidad Andina de Naciones Artículo. 17</t>
  </si>
  <si>
    <t>Se realizan las evaluaciones médicas de acuerdo con la normativa y los peligros a los cuales se encuentre expuesto el trabajador. 
Así mismo, se tiene definida la frecuencia de las evaluaciones médicas ocupacionales periódicas según tipo, magnitud, frecuencia de exposición a cada peligro, el estado de salud del trabajador, las recomendaciones de los sistemas de vigilancia epidemiológica y la legislación vigente. 
Los resultados de las evaluaciones médicas ocupacionales serán comunicados por escrito al trabajador y constarán en su historia médica.</t>
  </si>
  <si>
    <t>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t>
  </si>
  <si>
    <t>3.1.5</t>
  </si>
  <si>
    <t>Resolución 2346/2007 - Artículos 16 y 17 modificado por la 
Resolución 1918/2009 Artículo 2°, 
Decreto 1072/2015 - Artículo 2.2.4.6.13 numerales 1 y 2</t>
  </si>
  <si>
    <t>La empresa debe tener la custodia de las historias clínicas a cargo de una institución prestadora de servicios en Seguridad y Salud en el Trabajo o del médico que practica los exámenes laborales en la empresa.</t>
  </si>
  <si>
    <t>Evidenciar los soportes que demuestren que la custodia de las historias clínicas esté a cargo de una institución prestadora de servicios en Seguridad y Salud en el Trabajo o del médico que practica los exámenes laborales en la empresa.</t>
  </si>
  <si>
    <t>3.1.6</t>
  </si>
  <si>
    <t>Decreto 2177/1989 Artículo. 16
Ley 776/2002 Artículos 4° y 8°, 
Resolución 2844/ 2007 Artículo 1°, parágrafo. 
Resolución 1013/ 2008 Artículo 1°, parágrafo 
Manual de procedimientos para la rehabilitación y reincorporación ocupacional. 
Decreto 1072/2015, Artículo 2.2.5.1.28.</t>
  </si>
  <si>
    <t>La empresa acata las restricciones y recomendaciones médico-laborales por parte de la Empresa Promotora de Salud (EPS) o Administradora de Riesgos Laborales (ARL) prescritas a los trabajadores para la realización de sus funciones. 
Así mismo y de ser necesario, se adecua el puesto de trabajo, se reubica al trabajador o realiza la readaptación laboral.
Se anexa soportes de entrega a quienes califican en primera oportunidad y/o a las Juntas de Calificación de Invalidez los documentos que son responsabilidad del empleador que trata la norma para la calificación de origen y porcentaje de la pérdida de la capacidad laboral.</t>
  </si>
  <si>
    <t>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t>
  </si>
  <si>
    <t>3.1.7</t>
  </si>
  <si>
    <t>Decreto 1295/1994 Artículo 35 numeral d) 
Ley 1562/2012 Artículo 11 literal f). 
Resolución 1075/1992 Artículo 1, 
Ley 1355 de 14 de octubre de 2009, Artículo 5 parágrafo.</t>
  </si>
  <si>
    <t>Hay un programa para promover entre los trabajadores estilos de vida y entorno saludable, incluyendo campañas específicas tendientes a la prevención y el control de la farmacodependencia, el alcoholismo y el tabaquismo, entre otros.</t>
  </si>
  <si>
    <t>Solicitar el programa respectivo y los documentos y registros que evidencien el cumplimiento del mismo.</t>
  </si>
  <si>
    <t>3.1.8</t>
  </si>
  <si>
    <t>Ley 9 /1979 - Artículo. 10, 36, 129 y 285
Resolución 2400/1979, Artículo 24, 42</t>
  </si>
  <si>
    <t>En la sede hay suministro permanente de agua potable, servicios sanitarios y mecanismos para disponer excretas y basuras.</t>
  </si>
  <si>
    <t>Mediante observación directa, verificar si se cumple lo que se exige en el criterio, dejando prueba fotográfica o fílmica al respecto.</t>
  </si>
  <si>
    <t>3.1.9</t>
  </si>
  <si>
    <t>Ley 9 /1979, Artículos 10, 22 y 129</t>
  </si>
  <si>
    <t>La empresa elimina los residuos sólidos, líquidos o gaseosos que se producen, así como los residuos peligros de forma que no se ponga en riesgo a los trabajadores.</t>
  </si>
  <si>
    <t>Mediante observación directa, constatar las evidencias en las que se dé cuenta de los procesos de eliminación de residuos conforme al criterio y solicitar contrato de empresa que elimina y dispone de los residuos peligrosos.</t>
  </si>
  <si>
    <t>E3.2 Estándar: Registro, reporte e investigación de las enfermedades laborales, incidentes y accidentes del trabajo (5%)</t>
  </si>
  <si>
    <t>3.2.1</t>
  </si>
  <si>
    <t>Resolución 1401/2007 Artículo 14 
Decreto Ley 19/2012 Artículo 140, 
Decreto 1295/1994 Artículo 21 literal e) y Artículo 62
Resolución 156/2005 
Resolución 2851/2015 Artículo 1° 
Decreto 1072/2015, Artículos: 2.2.4.6.12. numeral 11, 2.24.6.21 numeral 9, 2.2.4.2.4.5, 2.2.4.1.7</t>
  </si>
  <si>
    <t>La empresa reporta a la Administradora de Riesgos Laborales (ARL), a la Entidad Promotora de Salud (EPS) todos los accidentes y las enfermedades laborales diagnosticadas. 
Así mismo reportará a la Dirección Territorial el accidente grave y mortal, como las enfermedades diagnosticadas como laborales. 
Estos reportes se realizarán dentro de los dos (2) días hábiles siguientes al evento o recibo del diagnóstico de la enfermedad.</t>
  </si>
  <si>
    <t>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t>
  </si>
  <si>
    <t>3.2.2</t>
  </si>
  <si>
    <t>Resolución 1401/2007 Artículo 4 numerales 2, 3 y 4, Artículo 7°. Artículo 14 
Decreto 1072/2015  Artículos: 2.2.4.1.6, 2.2.4.6.21. numeral 9, 2.2.4.6.32.</t>
  </si>
  <si>
    <t>La empresa investiga todos los accidentes e incidentes de trabajo y las enfermedades cuando sean diagnosticadas como laborales, determinando las causas básicas e inmediatas y la posibilidad de que se presenten nuevos casos.</t>
  </si>
  <si>
    <t>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t>
  </si>
  <si>
    <t>3.2.3</t>
  </si>
  <si>
    <t>Decreto 1072/2015 Artículos: 2.2.4.6.16. numeral 7, 2.2.4.6.21. numeral 10, 2.2.4.6.22. numeral 8. 
Decreto 1295/1994 Artículo 61</t>
  </si>
  <si>
    <t>Hay un registro estadístico de los incidentes y de los accidentes de trabajo, así como de las enfermedades laborales que ocurren; se analiza este registro y las conclusiones derivadas del estudio son usadas para el mejoramiento del Sistema de Gestión de Seguridad y Salud en el Trabajo.</t>
  </si>
  <si>
    <t>Solicitar el registro estadístico actualizado de lo corrido del año y el año inmediatamente anterior al de la visita, así como la evidencia que contiene el análisis y las conclusiones derivadas del estudio que son usadas para el mejoramiento del SG-SST.</t>
  </si>
  <si>
    <t>E3.3 Estándar: Mecanismos de vigilancia de las condiciones de salud de los trabajadores (6%)</t>
  </si>
  <si>
    <t>3.3.1</t>
  </si>
  <si>
    <t>Resolución 1401/2007 Artículo 4° 
Decreto 1072/2015, Artículo 2.2.4.6.2 nums. 7, 18 y 34</t>
  </si>
  <si>
    <t>La empresa mide la severidad de los accidentes de trabajo como mínimo una vez al año y realiza la clasificación del origen del peligro/riesgo que los generó (físicos, químicos, biológicos, de seguridad, públicos, psicosociales, entre otros).</t>
  </si>
  <si>
    <t>Solicitar los resultados de la medición para lo corrido del año y/o el año inmediatamente anterior y constatar el comportamiento de la severidad y la relación del evento con los peligros/riesgos.</t>
  </si>
  <si>
    <t>3.3.2</t>
  </si>
  <si>
    <t>Resolución 1401/2007 Artículo 4° 
Decreto 1072/2015, Artículos: 2.2.4.6.21. numeral 10</t>
  </si>
  <si>
    <t>La empresa mide la frecuencia de los accidentes e incidentes de trabajo y enfermedad laboral como mínimo una vez al año y realiza la clasificación del origen del peligro/riesgo que los generó (físicos, de químicos, biológicos, seguridad, públicos, psicosociales, entre otros.)</t>
  </si>
  <si>
    <t>Solicitar los resultados de la medición para lo corrido del año y/o el año inmediatamente anterior y constatar el comportamiento de la frecuencia de los accidentes y la relación del evento con los peligros/riesgos.</t>
  </si>
  <si>
    <t>3.3.3</t>
  </si>
  <si>
    <t>Resolución 1401/2007 Artículo 4° 
Decreto 1072/2015 Artículos: 2.2.4.6.21, numeral 10</t>
  </si>
  <si>
    <t>La empresa mide la mortalidad por accidentes de trabajo y enfermedades laborales como mínimo una vez al año y realiza la clasificación del origen del peligro/riesgo que los generó (físicos, químicos, biológicos, de seguridad, públicos, psicosociales, entre otros)</t>
  </si>
  <si>
    <t>Solicitar los resultados de la medición para lo corrido del año y/o el año inmediatamente anterior y constatar el comportamiento de  la mortalidad y la relación del evento con los peligros/riesgos.</t>
  </si>
  <si>
    <t>3.3.4</t>
  </si>
  <si>
    <t>Decreto 1072/2015 Artículos: 2.2.4.6.21. numeral 10,</t>
  </si>
  <si>
    <t>La empresa mide la prevalencia de la enfermedad laboral como mínimo una vez al año y realiza la clasificación del origen del peligro/riesgo que la generó (físico, químico, biológico, ergonómico o biomecánico, psicosocial, entre otros)</t>
  </si>
  <si>
    <t>Solicitar los resultados de la medición para lo corrido del año y/o el año inmediatamente anterior y constatar el comportamiento de la prevalencia de las enfermedades laborales y la relación del evento con los peligros/riesgos.</t>
  </si>
  <si>
    <t>3.3.5</t>
  </si>
  <si>
    <t>Decreto 1072/2015 Artículos: 2.2.4.6.21, numeral 10</t>
  </si>
  <si>
    <t>La empresa mide la incidencia de la enfermedad laboral como mínimo una vez al año y realiza la clasificación del origen del peligro/riesgo que la generó (físicos, químicos, biológicos, ergonómicos o biomecánicos, psicosociales, entre otros)</t>
  </si>
  <si>
    <t>Solicitar los resultados de la medición para lo corrido del año y/o el año inmediatamente anterior y constatar el comportamiento de la incidencia de las enfermedades laborales y la relación del evento con los peligros/riesgos.</t>
  </si>
  <si>
    <t>3.3.6</t>
  </si>
  <si>
    <t>Decreto 1072/2015 Artículos:  2.2.4.6.21 numeral 10</t>
  </si>
  <si>
    <t>La empresa mide el ausentismo por enfermedad laboral y común y por accidente de trabajo, como mínimo una vez al año y realiza la clasificación del origen del peligro/riesgo que lo generó (físicos, ergonómicos, o biomecánicos, químicos, de seguridad, públicos, psicosociales, entre otros)</t>
  </si>
  <si>
    <t>Solicitar los resultados de la medición para lo corrido del año y/o el año inmediatamente anterior y constatar el comportamiento del ausentismo y la relación del evento con los peligros/riesgos.</t>
  </si>
  <si>
    <t xml:space="preserve">4. ESTÁNDAR DE GESTIÓN DE PELIGROS Y RIESGOS (30%) </t>
  </si>
  <si>
    <t>E4.1 Estándar: Identificación de peligros, evaluación y valoración de los riesgos (15%)</t>
  </si>
  <si>
    <t>4.1.1</t>
  </si>
  <si>
    <t>Decreto 1072/2015 Artículos: 2.2.4.6.15., 2.2.4.6.16. numeral 2.</t>
  </si>
  <si>
    <t>La empresa tiene definida y aplica una metodología para la identificación de peligros y evaluación y valoración de los riesgos de origen físico, ergonómico o biomecánico, biológico, químico, de seguridad, público, psicosocial, entre otros, con alcance sobre todos los procesos, actividades rutinarias y no rutinarias, maquinaria y equipos en todos los centros de trabajo y en todos los trabajadores independientemente de su forma de vinculación y/o contratación. 
Identificar con base en la valoración de los riesgos, aquellos que son prioritarios.</t>
  </si>
  <si>
    <t>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t>
  </si>
  <si>
    <t>4.1.2</t>
  </si>
  <si>
    <t>Decreto 1072/2015 Artículo. 2.2.4.6.15. Parágrafo 1, 2.2.4.6.23</t>
  </si>
  <si>
    <t>La identificación de peligros, evaluación y valoración del riesgo se desarrolló con la participación de trabajadores de todos los niveles de la empresa y es actualizada como mínimo una vez al año y cada vez que ocurra un accidente de trabajo mortal o un evento catastrófico en la empresa o cuando se presenten cambios en los procesos, en las instalaciones, o maquinaria o equipos.</t>
  </si>
  <si>
    <t>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t>
  </si>
  <si>
    <t>4.1.3</t>
  </si>
  <si>
    <t>Ley 1562/2012 Artículo 9°
Decreto 1072/2015 Artículo 2.2.4.6.15., parágrafo 2°.</t>
  </si>
  <si>
    <t>La empresa donde se procese, manipule o trabaje con agentes o sustancias catalogadas como carcinógenas o con toxicidad aguda, causantes de enfermedades, incluidas en la tabla de enfermedades laborales, prioriza los riesgos asociados a estas sustancias o agentes y realiza acciones de prevención e intervención al respecto.</t>
  </si>
  <si>
    <t>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Así mismo se debe verificar la existencia de áreas destinadas para el almacenamiento de las materias primas e insumos y sustancias catalogadas como carcinógenas o con toxicidad aguda.</t>
  </si>
  <si>
    <t>4.1.4</t>
  </si>
  <si>
    <t>Decreto 1072/2015 Artículos: 2.2.4.6.15. Resolución 2400/1979 Título III</t>
  </si>
  <si>
    <t>Se realizan mediciones ambientales de los riesgos prioritarios, provenientes de peligros químicos, físicos y/o biológicos.</t>
  </si>
  <si>
    <t>Verificar los soportes documentales de las mediciones ambientales realizadas y la remisión de estos resultados al Comité Paritario en Seguridad y Salud en el Trabajo o al Vigía de Seguridad y Salud en el Trabajo.</t>
  </si>
  <si>
    <t>E4.2 Estándar: Medidas de prevención y control para intervenir los peligros/riesgos (15%)</t>
  </si>
  <si>
    <t>4.2.1</t>
  </si>
  <si>
    <t>Decreto 1072/2015 Artículos 2.2.4.6.15, 2.2.4.6.24
Resolución 2400/1979 Capítulo I al VII Artículos del 63 al 152, Ley 9/1979 Artículos 105 al 109.</t>
  </si>
  <si>
    <t>Se implementan las medidas de prevención y control con base en el resultado de la identificación de peligros, la evaluación y valoración de los riesgos (físicos, ergonómicos, biológicos, químicos, de seguridad, públicos, psicosociales, entre otros), incluidos los prioritarios y éstas se ejecutan acorde con el esquema de jerarquización, de ser factible priorizar la intervención en la fuente y en el medio.</t>
  </si>
  <si>
    <t>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t>
  </si>
  <si>
    <t>4.2.2</t>
  </si>
  <si>
    <t>Decreto 1072/2015 Artículos: 2.2.4.6.10, 2.2.4.6.24. parágrafo 1, 2.2.4.6.28 numeral 6
Resolución 2400/1979 Artículo 3°, capítulos I al VII del Título III Artículos del 63 al 152
Ley 9/1979 Artículos del 105 al 109</t>
  </si>
  <si>
    <t>Se verifica la aplicación por parte de los trabajadores de las medidas de prevención y control de los peligros /riesgos (físicos, ergonómicos, biológicos, químicos, de seguridad, públicos, psicosociales, entre otros).</t>
  </si>
  <si>
    <t>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t>
  </si>
  <si>
    <t>4.2.3</t>
  </si>
  <si>
    <t>Decreto 1072/2015, Artículo 2.2.4.6.12, numerales 7 y 9</t>
  </si>
  <si>
    <t>La empresa para los peligros identificados ha estructurado programa de prevención y protección de la seguridad y salud de las personas (incluye procedimientos, instructivos, fichas técnicas).</t>
  </si>
  <si>
    <t>Solicitar los procedimientos, instructivos, fichas técnicas cuando aplique y protocolos de Seguridad y Salud en el Trabajo,</t>
  </si>
  <si>
    <t>4.2.4</t>
  </si>
  <si>
    <t>Decreto 1072/2015, Artículos: 2.2.4.6.12 numeral 14, 2.2.4.6.24 parágrafos 1° y 2°, 2.2.4.6.25 numeral 12</t>
  </si>
  <si>
    <t>Se realizan inspecciones sistemáticas a las instalaciones, maquinaria o equipos, incluidos los relacionados con la prevención y atención de emergencias; con la participación del Comité Paritario o Vigía de Seguridad y Salud en el Trabajo.</t>
  </si>
  <si>
    <t>Solicitar la evidencia de las inspecciones realizadas a las instalaciones, maquinaria y equipos, incluidos los relacionados con la prevención y atención de emergencias y verificar la participación del Comité Paritario o Vigía de Seguridad y Salud en el Trabajo.</t>
  </si>
  <si>
    <t>4.2.5</t>
  </si>
  <si>
    <t>Decreto 1072/2015 Artículos: 2.2.4.6.12 numeral 14, 2.2.4.6.24 parágrafos 1° y 2, 2.2.4.6.25 numeral 12</t>
  </si>
  <si>
    <t>Se realiza el mantenimiento periódico de las instalaciones, equipos y herramientas, de acuerdo con los informes de las inspecciones o reportes de condiciones inseguras.</t>
  </si>
  <si>
    <t>Solicitar la evidencia del mantenimiento preventivo y/o correctivo en las instalaciones, equipos y herramientas de acuerdo con los manuales de uso de estos y los informes de las inspecciones o reportes de condiciones inseguras.</t>
  </si>
  <si>
    <t>4.2.6</t>
  </si>
  <si>
    <t>Decreto 1072/2015 Artículos: 2.2.4.2.4.2., 2.2.4.2.2.16, 2.2.4.6.12. numeral 8, 2.2.4.6.13. numeral 4, 2.2.4.6.24. Numeral 5 y parágrafo 1. 
Resolución 2400/1979 Artículo 2 literales f) y g), Artículos 176,177 y 178
Ley 9 /1979 Artículo del 122 al 124.</t>
  </si>
  <si>
    <t>Se le suministran a los trabajadores que lo requieran los Elementos de Protección Personal y se les reponen oportunamente conforme al desgaste y condiciones de uso de los mismos. 
Se verifica que los contratistas y subcontratistas que tengan trabajadores realizando actividades en la empresa, en su proceso de producción o de prestación de servicios se les entrega los Elementos de Protección Personal y se hace reposición oportunamente conforme al desgaste y condiciones de uso de los mismos. 
Se realiza la capacitación para el uso de los Elementos de Protección Personal</t>
  </si>
  <si>
    <t>Solicitar los soportes que evidencien la entrega y reposición de los Elementos de Protección Personal a los trabajadores. 
Así 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t>
  </si>
  <si>
    <t>ESTÁNDAR 5. GESTIÓN DE AMENAZAS (10%)</t>
  </si>
  <si>
    <t>E5.1 Estándar: Plan de prevención, preparación y respuesta ante emergencias (10%)</t>
  </si>
  <si>
    <t>5.1.1</t>
  </si>
  <si>
    <t>Decreto 1072/2015 Artículos: 2.2.4.6.12. numeral 12, 2.2.4.6.25. 2.2.4.6.28. numeral 4</t>
  </si>
  <si>
    <t>Se tiene un plan de prevención, preparación y respuesta ante emergencias que identifica las amenazas, evalúa y analiza la vulnerabilidad, incluye planos de las instalaciones que identifican áreas y salidas de emergencia, así como la señalización debida, simulacros como mínimo una vez al año y este es divulgado. Se tienen en cuenta todas las jornadas de trabajo en todos los centros de trabajo</t>
  </si>
  <si>
    <t>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t>
  </si>
  <si>
    <t>5.1.2</t>
  </si>
  <si>
    <t>Decreto 1072/2015 Artículo 2.2.4.6.25, numeral 11</t>
  </si>
  <si>
    <t>Se encuentra conformada, capacitada y dotada la brigada de prevención, preparación y respuesta ante emergencias, organizada según las necesidades y el tamaño de la empresa (primeros auxilios, contra incendios, evacuación, etc.).</t>
  </si>
  <si>
    <t>Solicitar el documento de conformación de la brigada de prevención, preparación y respuesta ante emergencias y verificar los soportes de la capacitación y entrega de la dotación.</t>
  </si>
  <si>
    <t>II. HACER</t>
  </si>
  <si>
    <t>III VERIFICAR</t>
  </si>
  <si>
    <t>ESTÁNDAR 6. VERIFICACIÓN DEL SISTEMA DE GESTIÓN EN SEGURIDAD Y SALUD EN EL TRABAJO (5%)</t>
  </si>
  <si>
    <t>E6.1 Estándar: Gestión y resultados del Sistema de Gestión de Seguridad y Salud en el Trabajo (5%)</t>
  </si>
  <si>
    <t>6.1.1</t>
  </si>
  <si>
    <t>Decreto 1072/2015 Artículos: 2.2.4.6.19., 2.2.4.6.20., 2.2.4.6.21., 2.2.4.6.22.</t>
  </si>
  <si>
    <t>El empleador tiene definidos los indicadores de estructura, proceso y resultado del Sistema de Gestión de Seguridad y Salud en el Trabajo.</t>
  </si>
  <si>
    <t>Solicitar los indicadores de estructura, proceso y resultado del Sistema de Gestión de Seguridad y Salud en el Trabajo que se encuentren alineados al plan estratégico de la empresa.</t>
  </si>
  <si>
    <t>6.1.2</t>
  </si>
  <si>
    <t>Decreto 1072/2015 Artículo 2.2.4.6.29.</t>
  </si>
  <si>
    <t>El empleador debe realizar una auditoría anual, la cual será planificada con la participación del Comité Paritario o Vigía de Seguridad y Salud en el Trabajo.</t>
  </si>
  <si>
    <t>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t>
  </si>
  <si>
    <t>6.1.3</t>
  </si>
  <si>
    <t>Decreto 1072/2015 Artículo 2.2.4.6.30</t>
  </si>
  <si>
    <t>Alcance de la auditoría de cumplimiento del Sistema de Gestión de Seguridad y Salud en el Trabajo.</t>
  </si>
  <si>
    <t>Se debe solicitar a la empresa los documentos, pruebas de la realización de actividades y obligaciones establecidas en los trece numerales del artículo 2.2.4.6.30 del Decreto 1072/2015</t>
  </si>
  <si>
    <t>6.1.4</t>
  </si>
  <si>
    <t>Decreto 1072/2015 Artículo. 2.2.4.6.31</t>
  </si>
  <si>
    <t>La Alta Dirección revisa una vez al año el Sistema de Gestión de Seguridad y Salud en el Trabajo; sus resultados son comunicados al Comité Paritario de Seguridad y Salud en el Trabajo o al Vigía de Seguridad y Salud en el Trabajo y al responsable del Sistema de Gestión de Seguridad y Salud en el Trabajo.</t>
  </si>
  <si>
    <t>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t>
  </si>
  <si>
    <t>III. VERIFICAR</t>
  </si>
  <si>
    <t>IV ACTUAR</t>
  </si>
  <si>
    <t>ESTÁNDAR  7. MEJORAMIENTO (10%)</t>
  </si>
  <si>
    <t>E7.1 Estándar: Acciones preventivas y correctivas con base en los resultados del Sistema de Gestión de Seguridad y Salud en el Trabajo. (10%)</t>
  </si>
  <si>
    <t>7.1.1</t>
  </si>
  <si>
    <t>Decreto 1072/2015 Artículos: 2.2.4.6.33, 2.2.4.6.34</t>
  </si>
  <si>
    <t>La empresa garantiza que se definan e implementen las acciones preventivas y/o correctivas necesarias con base en los resultados de la supervisión, inspecciones, la medición de los indicadores del Sistema de Gestión de Seguridad y Salud en el Trabajo entre otros, y las recomendaciones del COPASST o Vigía.</t>
  </si>
  <si>
    <t>Solicitar la evidencia documental de la implementación de las acciones preventivas y/o correctivas provenientes de los resultados y/o recomendaciones, de conformidad con el criterio.</t>
  </si>
  <si>
    <t>7.1.2</t>
  </si>
  <si>
    <t>Decreto 1072/2015 Artículos: 2.2.4.6.31. parágrafo, 2.2.4.6.33., 2.2.4.6.34.</t>
  </si>
  <si>
    <t>Cuando después de la revisión por la Alta Dirección del Sistema de Gestión de Seguridad y Salud en el Trabajo se evidencia que las medidas de prevención y control relativas a los peligros y riesgos en Seguridad y Salud en el Trabajo son inadecuadas o pueden dejar de ser eficaces, la empresa toma las medidas correctivas, preventivas y/o de mejora para subsanar lo detectado.</t>
  </si>
  <si>
    <t>Solicitar la evidencia documental de las acciones correctivas, preventivas y/o de mejora que se implementaron según lo detectado en la revisión por la Alta Dirección del Sistema de Gestión de Seguridad y Salud en el Trabajo.</t>
  </si>
  <si>
    <t>7.1.3</t>
  </si>
  <si>
    <t>Decreto 1072/2015 Artículos: 2.2.4.6.21 numeral 6, 2.2.4.6.22 numeral 5, 2.2.4.6.33, 2.2.4.6.34
Resolución 1401/2007 Artículo 12</t>
  </si>
  <si>
    <t>La empresa ejecuta las acciones preventivas, correctivas y de mejora que se plantean como resultado de la investigación de los accidentes y de los incidentes y la determinación de las causas básicas e inmediatas de las enfermedades laborales.</t>
  </si>
  <si>
    <t>Solicitar la evidencia documental de las acciones preventivas, correctivas y/o de mejora planteadas como resultado de las investigaciones y verificar si han sido efectivas.</t>
  </si>
  <si>
    <t>7.1.4</t>
  </si>
  <si>
    <t>Ley 1562/2012  Artículo 13
Decreto 1072/2015 Artículo 2.2.4.11.7</t>
  </si>
  <si>
    <t>Se implementan las medidas y acciones correctivas producto de requerimientos o recomendaciones de autoridades administrativas, así como de las Administradoras de Riesgos Laborales.</t>
  </si>
  <si>
    <t>Solicitar la evidencia documental de las acciones correctivas realizadas en respuesta a los requerimientos o recomendaciones de las autoridades administrativas así como de las Administradoras de Riesgos Laborales.</t>
  </si>
  <si>
    <t>ESTÁNDARES MÍNIMOS SG-SST</t>
  </si>
  <si>
    <t>Nombre de la entidad: Ingeniería, diseño y construcciones civiles de Colombia S.A.S</t>
  </si>
  <si>
    <t>Número de trabajadores directos: 20</t>
  </si>
  <si>
    <t>Nit de la entidad: 901386951-4</t>
  </si>
  <si>
    <t>Número de trabajadores contratistas: 0</t>
  </si>
  <si>
    <t>Realizado por: Belci Daniela Mojica Alsina y Viviana Pérez Arévalo</t>
  </si>
  <si>
    <t>Fecha de la realización: 18/08/2020</t>
  </si>
  <si>
    <t>CICLO</t>
  </si>
  <si>
    <t>ESTÁNDAR</t>
  </si>
  <si>
    <t>ÌTEM DEL ESTÁNDAR</t>
  </si>
  <si>
    <t>VALOR</t>
  </si>
  <si>
    <t>PESO PORCENTUAL</t>
  </si>
  <si>
    <t>PUNTAJE POSIBLE</t>
  </si>
  <si>
    <t>CALIFICACION DE LA EMPRESA O CONTRATANTE</t>
  </si>
  <si>
    <t>CUMPLE TOTALMENTE</t>
  </si>
  <si>
    <t>NO CUMPLE</t>
  </si>
  <si>
    <t>NO APLICA</t>
  </si>
  <si>
    <t>RECURSOS (10%)</t>
  </si>
  <si>
    <t>Recursos financieros, técnicos,  humanos y de otra índole requeridos para coordinar y desarrollar el Sistema de Gestión de la Seguridad y la Salud en el Trabajo (SG-SST) (4%)</t>
  </si>
  <si>
    <t>1.1.1. Responsable del Sistema de Gestión de Seguridad y Salud en el Trabajo SG-SST</t>
  </si>
  <si>
    <t>1.1.2 Responsabilidades en el Sistema de Gestión de Seguridad y Salud en el Trabajo – SG-SST</t>
  </si>
  <si>
    <t>1.1.3 Asignación de recursos para el Sistema de Gestión en Seguridad y Salud en el Trabajo – SG-SST</t>
  </si>
  <si>
    <t>1.1.4 Afiliación al Sistema General de Riesgos Laborales</t>
  </si>
  <si>
    <t>1.1.5 Pago de pensión trabajadores alto riesgo</t>
  </si>
  <si>
    <t>1.1.6 Conformación COPASST / Vigía</t>
  </si>
  <si>
    <t>1.1.7 Capacitación COPASST / Vigía</t>
  </si>
  <si>
    <t>1.1.8 Conformación Comité de Convivencia</t>
  </si>
  <si>
    <t>Capacitación en el Sistema de Gestión de la Seguridad y la Salud en el Trabajo (6%)</t>
  </si>
  <si>
    <t>1.2.1 Programa Capacitación promoción y prevención PYP</t>
  </si>
  <si>
    <t>1.2.2 Capacitación, Inducción y Reinducción en Sistema de Gestión de Seguridad y Salud en el Trabajo SG-SST, actividades de Promoción y Prevención PyP</t>
  </si>
  <si>
    <t>1.2.3 Responsables del Sistema de Gestión de Seguridad y Salud en el Trabajo SG-SST con curso (50 horas)</t>
  </si>
  <si>
    <t>GESTIÓN INTEGRAL DEL SISTEMA DE GESTIÓN DE LA SEGURIDAD Y LA SALUD EN EL TRABAJO (15%)</t>
  </si>
  <si>
    <t>Política de Seguridad y Salud en el Trabajo (1%)</t>
  </si>
  <si>
    <t>2.1.1 Política del Sistema de Gestión de Seguridad y Salud en el Trabajo SG-SST firmada, fechada y comunicada al COPASST/Vigía</t>
  </si>
  <si>
    <t>Objetivos del Sistema de Gestión de la Seguridad y la Salud en el Trabajo SG-SST (1%)</t>
  </si>
  <si>
    <t>2.2.1 Objetivos definidos, claros, medibles, cuantificables, con metas, documentados, revisados del SG-SST</t>
  </si>
  <si>
    <t>Evaluación inicial del SG-SST (1%)</t>
  </si>
  <si>
    <t>2.3.1 Evaluación e identificación de prioridades</t>
  </si>
  <si>
    <t>Plan Anual de Trabajo (2%)</t>
  </si>
  <si>
    <t>2.4.1 Plan que identifica objetivos, metas, responsabilidad, recursos con cronograma y firmado</t>
  </si>
  <si>
    <t>Conservación de la documentación (2%)</t>
  </si>
  <si>
    <t>2.5.1 Archivo o retención documental del Sistema de Gestión en Seguridad y Salud en el Trabajo SG-SST</t>
  </si>
  <si>
    <t>Rendición de cuentas (1%)</t>
  </si>
  <si>
    <t>2.6.1 Rendición sobre el desempeño</t>
  </si>
  <si>
    <t>Normatividad nacional vigente y aplicable en materia de seguridad y salud en el trabajo (2%)</t>
  </si>
  <si>
    <t>2.7.1 Matriz legal</t>
  </si>
  <si>
    <t>Comunicación (1%)</t>
  </si>
  <si>
    <t>2.8.1 Mecanismos de comunicación, auto reporte en Sistema de Gestión de Seguridad y Salud en el Trabajo SG-SST</t>
  </si>
  <si>
    <t>Adquisiciones (1%)</t>
  </si>
  <si>
    <t>2.9.1 Identificación, evaluación, para adquisición de productos y servicios en Sistema de Gestión de Seguridad y Salud en el Trabajo SG-SST</t>
  </si>
  <si>
    <t>Contratación (2%)</t>
  </si>
  <si>
    <t>2.10.1 Evaluación y selección de proveedores y contratistas</t>
  </si>
  <si>
    <t>Gestión del cambio (1%)</t>
  </si>
  <si>
    <t>2.11.1 Evaluación del impacto de cambios internos y externos en el Sistema de Gestión de Seguridad y Salud en el Trabajo SG-SST</t>
  </si>
  <si>
    <t>GESTIÓN DE LA SALUD (20%)</t>
  </si>
  <si>
    <t>Condiciones de salud en el trabajo (9%)</t>
  </si>
  <si>
    <t>3.1.1 Evaluación Médica Ocupacional</t>
  </si>
  <si>
    <t>3.1.2 Actividades de Promoción y Prevención en Salud</t>
  </si>
  <si>
    <t>3.1.3 Información al médico de los perfiles de cargo</t>
  </si>
  <si>
    <t>3.1.4 Realización de los exámenes médicos ocupacionales: pre ingreso, periódicos</t>
  </si>
  <si>
    <t>3.1.5 Custodia de Historias Clínicas</t>
  </si>
  <si>
    <t>3.1.6 Restricciones y recomendaciones médico laborales</t>
  </si>
  <si>
    <t>3.1.7 Estilos de vida y entornos saludables (controles tabaquismo, alcoholismo, farmacodependencia y otros)</t>
  </si>
  <si>
    <t>3.1.8 Agua potable, servicios sanitarios y disposición de basuras</t>
  </si>
  <si>
    <t>3.1.9 Eliminación adecuada de residuos sólidos, líquidos o gaseosos</t>
  </si>
  <si>
    <t>Registro, reporte e investigación de las enfermedades laborales, los incidentes y accidentes del trabajo (5%)</t>
  </si>
  <si>
    <t>3.2.1 Reporte de los accidentes de trabajo y enfermedad laboral a la ARL, EPS y Dirección Territorial del Ministerio de Trabajo</t>
  </si>
  <si>
    <t>3.2.2 Investigación de Accidentes, Incidentes y Enfermedad Laboral</t>
  </si>
  <si>
    <t>3.2.3 Registro y análisis estadístico de Incidentes, Accidentes de Trabajo y Enfermedad Laboral</t>
  </si>
  <si>
    <t>Mecanismos de vigilancia de las condiciones de salud de los trabajadores (6%)</t>
  </si>
  <si>
    <t>3.3.1 Medición de la severidad de los Accidentes de Trabajo y Enfermedad Laboral</t>
  </si>
  <si>
    <t>3.3.2 Medición de la frecuencia de los Incidentes, Accidentes  de Trabajo y Enfermedad Laboral</t>
  </si>
  <si>
    <t>3.3.3 Medición de la mortalidad de Accidentes de Trabajo y Enfermedad Laboral</t>
  </si>
  <si>
    <t>3.3.4 Medición de la prevalencia de incidentes, Accidentes de Trabajo y Enfermedad Laboral</t>
  </si>
  <si>
    <t>3.3.5 Medición de la incidencia de Incidentes, Accidentes de Trabajo y Enfermedad Laboral</t>
  </si>
  <si>
    <t>3.3.6 Medición del ausentismo por incidentes, Accidentes de Trabajo y Enfermedad Laboral</t>
  </si>
  <si>
    <t>GESTIÓN DE PELIGROS Y RIESGOS (30%)</t>
  </si>
  <si>
    <t>Identificación de peligros, evaluación y valoración de riesgos (15%)</t>
  </si>
  <si>
    <t>4.1.1 Metodología para la identificación, evaluación y valoración de peligros</t>
  </si>
  <si>
    <t>4.1.2 Identificación de peligros con participación de todos los niveles de la empresa</t>
  </si>
  <si>
    <t>4.1.3 Identificación y priorización de la naturaleza de los peligros (Metodología adicional, cancerígenos y otros)</t>
  </si>
  <si>
    <t>4.1.4 Realización mediciones ambientales, químicos, físicos y biológicos</t>
  </si>
  <si>
    <t>Medidas de prevención y control para intervenir los peligros/riesgos (15%)</t>
  </si>
  <si>
    <t>4.2.1 Se implementan las medidas de prevención y control de peligros</t>
  </si>
  <si>
    <t>4.2.2 Se verifica aplicación de las medidas de prevención y control</t>
  </si>
  <si>
    <t>4.2.3 Hay procedimientos, instructivos, fichas, protocolos</t>
  </si>
  <si>
    <t>4.2.4 Inspección con el COPASST o Vigía</t>
  </si>
  <si>
    <t>4.2.5 Mantenimiento periódico de instalaciones, equipos, máquinas, herramientas</t>
  </si>
  <si>
    <t>4.2.6 Entrega de Elementos de Protección Persona EPP, se verifica con contratistas y subcontratistas</t>
  </si>
  <si>
    <t>GESTION DE AMENAZAS (10%)</t>
  </si>
  <si>
    <t>Plan de prevención, preparación y respuesta ante emergencias (10%)</t>
  </si>
  <si>
    <t>5.1.1 Se cuenta con el Plan de Prevención y Preparación ante emergencias</t>
  </si>
  <si>
    <t>5.1.2 Brigada de prevención conformada, capacitada y dotada</t>
  </si>
  <si>
    <t>VERIFICACIÓN DEL SG-SST (5%)</t>
  </si>
  <si>
    <t>Gestión y resultados del SG-SST (5%)</t>
  </si>
  <si>
    <t>6.1.1 Indicadores estructura, proceso y resultado</t>
  </si>
  <si>
    <t>6.1.2 Las empresa adelanta auditoría por lo menos una vez al año</t>
  </si>
  <si>
    <t>6.1.3 Revisión anual por la alta dirección, resultados y alcance de la auditoría</t>
  </si>
  <si>
    <t>6.1.4 Planificar auditoría con el COPASST</t>
  </si>
  <si>
    <t>IV. ACTUAR</t>
  </si>
  <si>
    <t>MEJORAMIENTO (10%)</t>
  </si>
  <si>
    <t>Acciones preventivas y correctivas con base en los resultados del SG-SST (10%)</t>
  </si>
  <si>
    <t>7.1.1 Definir acciones de Promoción y Prevención con base en resultados del Sistema de Gestión de Seguridad y Salud en el Trabajo SG-SST</t>
  </si>
  <si>
    <t>7.1.2 Toma de medidas correctivas, preventivas y de mejora</t>
  </si>
  <si>
    <t>7.1.3 Ejecución de acciones preventivas, correctivas y de mejora de la investigación de incidentes, accidentes de trabajo y enfermedad laboral</t>
  </si>
  <si>
    <t>7.1.4 Implementar medidas y acciones correctivas de autoridades y de ARL</t>
  </si>
  <si>
    <t>TOTALES</t>
  </si>
  <si>
    <t>Cuando se cumple con el ítem del estándar la calificación será la máxima del respectivo ítem, de lo contrario su calificación será igual a cero (0).</t>
  </si>
  <si>
    <t xml:space="preserve">
FIRMA DEL EMPLEADOR O CONTRATANTE                                                                                                  FIRMA DEL RESPONSABLE DE LA EJECUCIÓN SG-SST                                                                                                                                                                </t>
  </si>
  <si>
    <t>CRITERIO</t>
  </si>
  <si>
    <t>VALORACIÓN</t>
  </si>
  <si>
    <t>ACCIÓN</t>
  </si>
  <si>
    <t>Si el puntaje obtenido es menor al 60%</t>
  </si>
  <si>
    <t>CRÍTICO</t>
  </si>
  <si>
    <t>1. Realizar y tener a disposición del Ministerio del Trabajo un Plan de Mejoramiento de inmediato.
2. Enviar a la respectiva administradora de riesgos laborales a la que se encuentre afiliada la empresa o contratante, un reporte de avances en el termino máximo de tres (3) meses después de realizada la autoevaluación de estándares Mínimos.
3. Seguimiento anual y plan de visita a la empresa con valoración critica, por parte del Ministerio del trabajo.</t>
  </si>
  <si>
    <t>Si el puntaje obtenido está entre el 61 y 85%</t>
  </si>
  <si>
    <t>MODERADAMENTE ACEPTABLE</t>
  </si>
  <si>
    <t>1. Realizar y tener a disposición del Ministerio del Trabajo un Plan de Mejoramiento.
2. Enviar a la Administradora de Riesgos Laborales un reporte de avances en el termino máximo de seis (6) meses después de realizada la autoevaluación de Estándares Mínimos.
3. Plan de visita por parte del Ministerio del trabajo.</t>
  </si>
  <si>
    <t>Si el puntaje obtenido es mayor o igual al 86%</t>
  </si>
  <si>
    <t>ACEPTABLE</t>
  </si>
  <si>
    <t>1. Mantener la calificación y evidencias a disposición del Ministerio del Trabajo, e incluir en el Plan de Anual de Trabajo las mejoras detectadas.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</si>
</sst>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x14ac:knownFonts="1">
    <font>
      <sz val="11"/>
      <color theme="1"/>
      <name val="Arial"/>
    </font>
    <font>
      <b/>
      <sz val="11"/>
      <color theme="1"/>
      <name val="Calibri"/>
    </font>
    <font>
      <sz val="12"/>
      <color theme="1"/>
      <name val="Arial"/>
    </font>
    <font>
      <sz val="11"/>
      <name val="Arial"/>
    </font>
    <font>
      <b/>
      <sz val="11"/>
      <color rgb="FFFFFFFF"/>
      <name val="Arial"/>
    </font>
    <font>
      <b/>
      <sz val="11"/>
      <color theme="0"/>
      <name val="Arial"/>
    </font>
    <font>
      <b/>
      <sz val="11"/>
      <color theme="1"/>
      <name val="Arial"/>
    </font>
    <font>
      <b/>
      <sz val="12"/>
      <color theme="0"/>
      <name val="Arial"/>
    </font>
    <font>
      <b/>
      <sz val="10"/>
      <color theme="0"/>
      <name val="Arial"/>
    </font>
    <font>
      <sz val="10"/>
      <color theme="1"/>
      <name val="Arial"/>
    </font>
    <font>
      <sz val="11"/>
      <color theme="1"/>
      <name val="Calibri"/>
    </font>
    <font>
      <sz val="11"/>
      <color theme="0"/>
      <name val="Calibri"/>
    </font>
    <font>
      <sz val="11"/>
      <color rgb="FFFF0000"/>
      <name val="Calibri"/>
    </font>
    <font>
      <b/>
      <sz val="10"/>
      <color rgb="FFFFFFFF"/>
      <name val="Arial"/>
    </font>
    <font>
      <sz val="11"/>
      <color rgb="FFFFFFFF"/>
      <name val="Calibri"/>
    </font>
    <font>
      <b/>
      <sz val="8"/>
      <color rgb="FFFFFFFF"/>
      <name val="Arial"/>
    </font>
    <font>
      <b/>
      <sz val="8"/>
      <color theme="0"/>
      <name val="Arial"/>
    </font>
    <font>
      <sz val="8"/>
      <color theme="0"/>
      <name val="Arial"/>
    </font>
    <font>
      <sz val="8"/>
      <color rgb="FFFFFFFF"/>
      <name val="Arial"/>
    </font>
    <font>
      <sz val="8"/>
      <color theme="1"/>
      <name val="Arial"/>
    </font>
    <font>
      <b/>
      <sz val="8"/>
      <color theme="1"/>
      <name val="Arial"/>
    </font>
    <font>
      <u/>
      <sz val="8"/>
      <color theme="1"/>
      <name val="Arial"/>
    </font>
    <font>
      <b/>
      <sz val="12"/>
      <color theme="1"/>
      <name val="Arial"/>
    </font>
    <font>
      <b/>
      <sz val="24"/>
      <color theme="1"/>
      <name val="Arial"/>
    </font>
    <font>
      <b/>
      <sz val="10"/>
      <color theme="1"/>
      <name val="Arial"/>
    </font>
  </fonts>
  <fills count="7">
    <fill>
      <patternFill patternType="none"/>
    </fill>
    <fill>
      <patternFill patternType="gray125"/>
    </fill>
    <fill>
      <patternFill patternType="solid">
        <fgColor rgb="FF00B0F0"/>
        <bgColor rgb="FF00B0F0"/>
      </patternFill>
    </fill>
    <fill>
      <patternFill patternType="solid">
        <fgColor theme="0"/>
        <bgColor theme="0"/>
      </patternFill>
    </fill>
    <fill>
      <patternFill patternType="solid">
        <fgColor rgb="FFFF0000"/>
        <bgColor rgb="FFFF0000"/>
      </patternFill>
    </fill>
    <fill>
      <patternFill patternType="solid">
        <fgColor rgb="FFFFC000"/>
        <bgColor rgb="FFFFC000"/>
      </patternFill>
    </fill>
    <fill>
      <patternFill patternType="solid">
        <fgColor rgb="FF92D050"/>
        <bgColor rgb="FF92D050"/>
      </patternFill>
    </fill>
  </fills>
  <borders count="1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s>
  <cellStyleXfs count="1">
    <xf numFmtId="0" fontId="0" fillId="0" borderId="0"/>
  </cellStyleXfs>
  <cellXfs count="72">
    <xf numFmtId="0" fontId="0" fillId="0" borderId="0" xfId="0" applyFont="1" applyAlignment="1"/>
    <xf numFmtId="0" fontId="1" fillId="2" borderId="1"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left" vertical="top" wrapText="1"/>
    </xf>
    <xf numFmtId="0" fontId="2" fillId="0" borderId="1" xfId="0" applyFont="1" applyBorder="1" applyAlignment="1">
      <alignment horizontal="left" vertical="center" wrapText="1"/>
    </xf>
    <xf numFmtId="0" fontId="6" fillId="0" borderId="0" xfId="0" applyFont="1" applyAlignment="1">
      <alignment vertical="center" wrapText="1"/>
    </xf>
    <xf numFmtId="0" fontId="8" fillId="2" borderId="1" xfId="0" applyFont="1" applyFill="1" applyBorder="1" applyAlignment="1">
      <alignment horizontal="center" vertical="center" wrapText="1"/>
    </xf>
    <xf numFmtId="164" fontId="8" fillId="2" borderId="1"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1" xfId="0" applyFont="1" applyFill="1" applyBorder="1" applyAlignment="1">
      <alignment horizontal="left" vertical="center" wrapText="1"/>
    </xf>
    <xf numFmtId="0" fontId="10" fillId="0" borderId="1" xfId="0" applyFont="1" applyBorder="1" applyAlignment="1">
      <alignment horizontal="center" vertical="center" wrapText="1"/>
    </xf>
    <xf numFmtId="10" fontId="8" fillId="2" borderId="1" xfId="0" applyNumberFormat="1" applyFont="1" applyFill="1" applyBorder="1" applyAlignment="1">
      <alignment horizontal="center" vertical="center" wrapText="1"/>
    </xf>
    <xf numFmtId="0" fontId="9" fillId="3" borderId="1" xfId="0" applyFont="1" applyFill="1" applyBorder="1" applyAlignment="1">
      <alignment horizontal="left" vertical="top" wrapText="1"/>
    </xf>
    <xf numFmtId="0" fontId="10" fillId="0" borderId="0" xfId="0" applyFont="1"/>
    <xf numFmtId="0" fontId="9" fillId="3" borderId="1" xfId="0" applyFont="1" applyFill="1" applyBorder="1" applyAlignment="1">
      <alignment vertical="center" wrapText="1"/>
    </xf>
    <xf numFmtId="0" fontId="10" fillId="0" borderId="0" xfId="0" applyFont="1" applyAlignment="1">
      <alignment horizontal="center" vertical="center"/>
    </xf>
    <xf numFmtId="0" fontId="11" fillId="0" borderId="0" xfId="0" applyFont="1"/>
    <xf numFmtId="0" fontId="12" fillId="0" borderId="0" xfId="0" applyFont="1"/>
    <xf numFmtId="0" fontId="19" fillId="0" borderId="1" xfId="0" applyFont="1" applyBorder="1" applyAlignment="1">
      <alignment horizontal="left" vertical="center" wrapText="1"/>
    </xf>
    <xf numFmtId="0" fontId="19"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22" fillId="2"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24" fillId="4"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24" fillId="5" borderId="1" xfId="0" applyFont="1" applyFill="1" applyBorder="1" applyAlignment="1">
      <alignment horizontal="center" vertical="center" wrapText="1"/>
    </xf>
    <xf numFmtId="0" fontId="24" fillId="6" borderId="1" xfId="0" applyFont="1" applyFill="1" applyBorder="1" applyAlignment="1">
      <alignment horizontal="center" vertical="center" wrapText="1"/>
    </xf>
    <xf numFmtId="0" fontId="2" fillId="0" borderId="2" xfId="0" applyFont="1" applyBorder="1" applyAlignment="1">
      <alignment horizontal="center" vertical="center" wrapText="1"/>
    </xf>
    <xf numFmtId="0" fontId="3" fillId="0" borderId="3" xfId="0" applyFont="1" applyBorder="1"/>
    <xf numFmtId="0" fontId="3" fillId="0" borderId="4" xfId="0" applyFont="1" applyBorder="1"/>
    <xf numFmtId="0" fontId="2" fillId="0" borderId="5" xfId="0" applyFont="1" applyBorder="1" applyAlignment="1">
      <alignment horizontal="left" vertical="center" wrapText="1"/>
    </xf>
    <xf numFmtId="0" fontId="3" fillId="0" borderId="6" xfId="0" applyFont="1" applyBorder="1"/>
    <xf numFmtId="0" fontId="2" fillId="0" borderId="5" xfId="0" applyFont="1" applyBorder="1" applyAlignment="1">
      <alignment horizontal="left" vertical="top" wrapText="1"/>
    </xf>
    <xf numFmtId="0" fontId="5" fillId="2" borderId="5" xfId="0" applyFont="1" applyFill="1" applyBorder="1" applyAlignment="1">
      <alignment horizontal="center" vertical="center" wrapText="1"/>
    </xf>
    <xf numFmtId="0" fontId="3" fillId="0" borderId="7" xfId="0" applyFont="1" applyBorder="1"/>
    <xf numFmtId="0" fontId="8" fillId="2" borderId="2"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5" fillId="2" borderId="5" xfId="0" applyFont="1" applyFill="1" applyBorder="1" applyAlignment="1">
      <alignment horizontal="left" vertical="center" wrapText="1"/>
    </xf>
    <xf numFmtId="0" fontId="7" fillId="2" borderId="5" xfId="0" applyFont="1" applyFill="1" applyBorder="1" applyAlignment="1">
      <alignment horizontal="center" vertical="center" wrapText="1"/>
    </xf>
    <xf numFmtId="0" fontId="8" fillId="2" borderId="2" xfId="0" applyFont="1" applyFill="1" applyBorder="1" applyAlignment="1">
      <alignment horizontal="left" vertical="center" wrapText="1"/>
    </xf>
    <xf numFmtId="0" fontId="10" fillId="0" borderId="2" xfId="0" applyFont="1" applyBorder="1" applyAlignment="1">
      <alignment horizontal="center" vertical="center" wrapText="1"/>
    </xf>
    <xf numFmtId="0" fontId="9" fillId="3" borderId="2" xfId="0" applyFont="1" applyFill="1" applyBorder="1" applyAlignment="1">
      <alignment horizontal="center" vertical="center" wrapText="1"/>
    </xf>
    <xf numFmtId="0" fontId="9" fillId="3" borderId="2" xfId="0" applyFont="1" applyFill="1" applyBorder="1" applyAlignment="1">
      <alignment horizontal="left" vertical="center" wrapText="1"/>
    </xf>
    <xf numFmtId="0" fontId="7" fillId="2" borderId="8" xfId="0" applyFont="1" applyFill="1" applyBorder="1" applyAlignment="1">
      <alignment horizontal="center" vertical="center" wrapText="1"/>
    </xf>
    <xf numFmtId="0" fontId="3" fillId="0" borderId="9" xfId="0" applyFont="1" applyBorder="1"/>
    <xf numFmtId="0" fontId="24" fillId="0" borderId="10" xfId="0" applyFont="1" applyBorder="1" applyAlignment="1">
      <alignment horizontal="center" vertical="center" wrapText="1"/>
    </xf>
    <xf numFmtId="0" fontId="3" fillId="0" borderId="16" xfId="0" applyFont="1" applyBorder="1"/>
    <xf numFmtId="0" fontId="3" fillId="0" borderId="11" xfId="0" applyFont="1" applyBorder="1"/>
    <xf numFmtId="0" fontId="3" fillId="0" borderId="14" xfId="0" applyFont="1" applyBorder="1"/>
    <xf numFmtId="0" fontId="3" fillId="0" borderId="17" xfId="0" applyFont="1" applyBorder="1"/>
    <xf numFmtId="0" fontId="3" fillId="0" borderId="15" xfId="0" applyFont="1" applyBorder="1"/>
    <xf numFmtId="0" fontId="20" fillId="0" borderId="2" xfId="0" applyFont="1" applyBorder="1" applyAlignment="1">
      <alignment horizontal="center" vertical="center" wrapText="1"/>
    </xf>
    <xf numFmtId="0" fontId="22" fillId="2" borderId="5" xfId="0" applyFont="1" applyFill="1" applyBorder="1" applyAlignment="1">
      <alignment horizontal="center" vertical="center" wrapText="1"/>
    </xf>
    <xf numFmtId="0" fontId="19" fillId="0" borderId="5" xfId="0" applyFont="1" applyBorder="1" applyAlignment="1">
      <alignment horizontal="left" vertical="center" wrapText="1"/>
    </xf>
    <xf numFmtId="0" fontId="19" fillId="0" borderId="2" xfId="0" applyFont="1" applyBorder="1" applyAlignment="1">
      <alignment horizontal="left" vertical="center" wrapText="1"/>
    </xf>
    <xf numFmtId="0" fontId="19" fillId="0" borderId="2" xfId="0" applyFont="1" applyBorder="1" applyAlignment="1">
      <alignment horizontal="center" vertical="center" textRotation="90" wrapText="1"/>
    </xf>
    <xf numFmtId="0" fontId="14" fillId="2" borderId="5" xfId="0" applyFont="1" applyFill="1" applyBorder="1" applyAlignment="1">
      <alignment horizontal="left"/>
    </xf>
    <xf numFmtId="0" fontId="15" fillId="2" borderId="5"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3" fillId="0" borderId="12" xfId="0" applyFont="1" applyBorder="1"/>
    <xf numFmtId="0" fontId="3" fillId="0" borderId="13" xfId="0" applyFont="1" applyBorder="1"/>
    <xf numFmtId="0" fontId="16" fillId="2" borderId="2" xfId="0" applyFont="1" applyFill="1" applyBorder="1" applyAlignment="1">
      <alignment horizontal="center" vertical="center" wrapText="1"/>
    </xf>
    <xf numFmtId="1" fontId="15" fillId="2" borderId="2" xfId="0" applyNumberFormat="1" applyFont="1" applyFill="1" applyBorder="1" applyAlignment="1">
      <alignment horizontal="center" vertical="center" wrapText="1"/>
    </xf>
    <xf numFmtId="0" fontId="17" fillId="2" borderId="2"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21" fillId="0" borderId="2"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barChart>
        <c:barDir val="col"/>
        <c:grouping val="clustered"/>
        <c:varyColors val="1"/>
        <c:ser>
          <c:idx val="0"/>
          <c:order val="0"/>
          <c:tx>
            <c:v>I. PLANEAR</c:v>
          </c:tx>
          <c:spPr>
            <a:solidFill>
              <a:srgbClr val="5B9BD5"/>
            </a:solidFill>
          </c:spPr>
          <c:invertIfNegative val="1"/>
          <c:dLbls>
            <c:spPr>
              <a:noFill/>
              <a:ln>
                <a:noFill/>
              </a:ln>
              <a:effectLst/>
            </c:spPr>
            <c:txPr>
              <a:bodyPr/>
              <a:lstStyle/>
              <a:p>
                <a:pPr lvl="0">
                  <a:defRPr sz="1000" b="1" i="0">
                    <a:solidFill>
                      <a:srgbClr val="000000"/>
                    </a:solidFill>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 PLANEAR'!$C$92:$D$92</c:f>
              <c:strCache>
                <c:ptCount val="2"/>
                <c:pt idx="0">
                  <c:v>PUNTAJE RESOLUCIÓN 1111-17</c:v>
                </c:pt>
                <c:pt idx="1">
                  <c:v>PUNTAJE OBTENIDO</c:v>
                </c:pt>
              </c:strCache>
            </c:strRef>
          </c:cat>
          <c:val>
            <c:numRef>
              <c:f>'I PLANEAR'!$C$93:$D$93</c:f>
              <c:numCache>
                <c:formatCode>General</c:formatCode>
                <c:ptCount val="2"/>
                <c:pt idx="0">
                  <c:v>25</c:v>
                </c:pt>
                <c:pt idx="1">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75BA-40BA-8C0A-ECF5B71454CB}"/>
            </c:ext>
          </c:extLst>
        </c:ser>
        <c:dLbls>
          <c:showLegendKey val="0"/>
          <c:showVal val="0"/>
          <c:showCatName val="0"/>
          <c:showSerName val="0"/>
          <c:showPercent val="0"/>
          <c:showBubbleSize val="0"/>
        </c:dLbls>
        <c:gapWidth val="150"/>
        <c:axId val="721969665"/>
        <c:axId val="1540410207"/>
      </c:barChart>
      <c:catAx>
        <c:axId val="721969665"/>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900" b="1" i="0">
                <a:solidFill>
                  <a:schemeClr val="dk1"/>
                </a:solidFill>
                <a:latin typeface="+mn-lt"/>
              </a:defRPr>
            </a:pPr>
            <a:endParaRPr lang="es-CO"/>
          </a:p>
        </c:txPr>
        <c:crossAx val="1540410207"/>
        <c:crosses val="autoZero"/>
        <c:auto val="1"/>
        <c:lblAlgn val="ctr"/>
        <c:lblOffset val="100"/>
        <c:noMultiLvlLbl val="1"/>
      </c:catAx>
      <c:valAx>
        <c:axId val="1540410207"/>
        <c:scaling>
          <c:orientation val="minMax"/>
        </c:scaling>
        <c:delete val="0"/>
        <c:axPos val="l"/>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endParaRPr lang="es-CO"/>
          </a:p>
        </c:txPr>
        <c:crossAx val="721969665"/>
        <c:crosses val="autoZero"/>
        <c:crossBetween val="between"/>
      </c:valAx>
    </c:plotArea>
    <c:plotVisOnly val="1"/>
    <c:dispBlanksAs val="zero"/>
    <c:showDLblsOverMax val="1"/>
  </c:chart>
  <c:spPr>
    <a:solidFill>
      <a:schemeClr val="lt1"/>
    </a:solid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barChart>
        <c:barDir val="col"/>
        <c:grouping val="clustered"/>
        <c:varyColors val="1"/>
        <c:ser>
          <c:idx val="0"/>
          <c:order val="0"/>
          <c:tx>
            <c:v>II. HACER</c:v>
          </c:tx>
          <c:spPr>
            <a:solidFill>
              <a:srgbClr val="5B9BD5"/>
            </a:solidFill>
          </c:spPr>
          <c:invertIfNegative val="1"/>
          <c:dLbls>
            <c:spPr>
              <a:noFill/>
              <a:ln>
                <a:noFill/>
              </a:ln>
              <a:effectLst/>
            </c:spPr>
            <c:txPr>
              <a:bodyPr/>
              <a:lstStyle/>
              <a:p>
                <a:pPr lvl="0">
                  <a:defRPr sz="1000" b="1" i="0">
                    <a:solidFill>
                      <a:srgbClr val="000000"/>
                    </a:solidFill>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'II HACER'!$C$103:$D$103</c:f>
              <c:strCache>
                <c:ptCount val="2"/>
                <c:pt idx="0">
                  <c:v>PUNTAJE RESOLUCIÓN 1111-17</c:v>
                </c:pt>
                <c:pt idx="1">
                  <c:v>PUNTAJE OBTENIDO</c:v>
                </c:pt>
              </c:strCache>
            </c:strRef>
          </c:cat>
          <c:val>
            <c:numRef>
              <c:f>'II HACER'!$C$104:$D$104</c:f>
              <c:numCache>
                <c:formatCode>General</c:formatCode>
                <c:ptCount val="2"/>
                <c:pt idx="0">
                  <c:v>60</c:v>
                </c:pt>
                <c:pt idx="1">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3970-45DD-BB05-1BE537BB816A}"/>
            </c:ext>
          </c:extLst>
        </c:ser>
        <c:dLbls>
          <c:showLegendKey val="0"/>
          <c:showVal val="0"/>
          <c:showCatName val="0"/>
          <c:showSerName val="0"/>
          <c:showPercent val="0"/>
          <c:showBubbleSize val="0"/>
        </c:dLbls>
        <c:gapWidth val="150"/>
        <c:axId val="743663363"/>
        <c:axId val="1983681388"/>
      </c:barChart>
      <c:catAx>
        <c:axId val="743663363"/>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900" b="1" i="0">
                <a:solidFill>
                  <a:schemeClr val="dk1"/>
                </a:solidFill>
                <a:latin typeface="+mn-lt"/>
              </a:defRPr>
            </a:pPr>
            <a:endParaRPr lang="es-CO"/>
          </a:p>
        </c:txPr>
        <c:crossAx val="1983681388"/>
        <c:crosses val="autoZero"/>
        <c:auto val="1"/>
        <c:lblAlgn val="ctr"/>
        <c:lblOffset val="100"/>
        <c:noMultiLvlLbl val="1"/>
      </c:catAx>
      <c:valAx>
        <c:axId val="1983681388"/>
        <c:scaling>
          <c:orientation val="minMax"/>
        </c:scaling>
        <c:delete val="0"/>
        <c:axPos val="l"/>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endParaRPr lang="es-CO"/>
          </a:p>
        </c:txPr>
        <c:crossAx val="743663363"/>
        <c:crosses val="autoZero"/>
        <c:crossBetween val="between"/>
      </c:valAx>
    </c:plotArea>
    <c:plotVisOnly val="1"/>
    <c:dispBlanksAs val="zero"/>
    <c:showDLblsOverMax val="1"/>
  </c:chart>
  <c:spPr>
    <a:solidFill>
      <a:schemeClr val="lt1"/>
    </a:solidFill>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barChart>
        <c:barDir val="col"/>
        <c:grouping val="clustered"/>
        <c:varyColors val="1"/>
        <c:ser>
          <c:idx val="0"/>
          <c:order val="0"/>
          <c:tx>
            <c:v>III. VERIFICAR</c:v>
          </c:tx>
          <c:spPr>
            <a:solidFill>
              <a:srgbClr val="5B9BD5"/>
            </a:solidFill>
          </c:spPr>
          <c:invertIfNegative val="1"/>
          <c:dLbls>
            <c:spPr>
              <a:noFill/>
              <a:ln>
                <a:noFill/>
              </a:ln>
              <a:effectLst/>
            </c:spPr>
            <c:txPr>
              <a:bodyPr/>
              <a:lstStyle/>
              <a:p>
                <a:pPr lvl="0">
                  <a:defRPr sz="1000" b="1" i="0">
                    <a:solidFill>
                      <a:srgbClr val="000000"/>
                    </a:solidFill>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'III VERIFICAR'!$C$18:$D$18</c:f>
              <c:strCache>
                <c:ptCount val="2"/>
                <c:pt idx="0">
                  <c:v>PUNTAJE RESOLUCIÓN 1111-17</c:v>
                </c:pt>
                <c:pt idx="1">
                  <c:v>PUNTAJE OBTENIDO</c:v>
                </c:pt>
              </c:strCache>
            </c:strRef>
          </c:cat>
          <c:val>
            <c:numRef>
              <c:f>'III VERIFICAR'!$C$19:$D$19</c:f>
              <c:numCache>
                <c:formatCode>General</c:formatCode>
                <c:ptCount val="2"/>
                <c:pt idx="0">
                  <c:v>25</c:v>
                </c:pt>
                <c:pt idx="1">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2A37-407C-8BDA-0BF5BB8351FE}"/>
            </c:ext>
          </c:extLst>
        </c:ser>
        <c:dLbls>
          <c:showLegendKey val="0"/>
          <c:showVal val="0"/>
          <c:showCatName val="0"/>
          <c:showSerName val="0"/>
          <c:showPercent val="0"/>
          <c:showBubbleSize val="0"/>
        </c:dLbls>
        <c:gapWidth val="150"/>
        <c:axId val="1937809132"/>
        <c:axId val="1814259368"/>
      </c:barChart>
      <c:catAx>
        <c:axId val="1937809132"/>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sz="900" b="1" i="0">
                <a:solidFill>
                  <a:schemeClr val="dk1"/>
                </a:solidFill>
                <a:latin typeface="+mn-lt"/>
              </a:defRPr>
            </a:pPr>
            <a:endParaRPr lang="es-CO"/>
          </a:p>
        </c:txPr>
        <c:crossAx val="1814259368"/>
        <c:crosses val="autoZero"/>
        <c:auto val="1"/>
        <c:lblAlgn val="ctr"/>
        <c:lblOffset val="100"/>
        <c:noMultiLvlLbl val="1"/>
      </c:catAx>
      <c:valAx>
        <c:axId val="1814259368"/>
        <c:scaling>
          <c:orientation val="minMax"/>
        </c:scaling>
        <c:delete val="0"/>
        <c:axPos val="l"/>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endParaRPr lang="es-CO"/>
          </a:p>
        </c:txPr>
        <c:crossAx val="1937809132"/>
        <c:crosses val="autoZero"/>
        <c:crossBetween val="between"/>
      </c:valAx>
    </c:plotArea>
    <c:plotVisOnly val="1"/>
    <c:dispBlanksAs val="zero"/>
    <c:showDLblsOverMax val="1"/>
  </c:chart>
  <c:spPr>
    <a:solidFill>
      <a:schemeClr val="lt1"/>
    </a:solidFill>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barChart>
        <c:barDir val="col"/>
        <c:grouping val="clustered"/>
        <c:varyColors val="1"/>
        <c:ser>
          <c:idx val="0"/>
          <c:order val="0"/>
          <c:tx>
            <c:v>I. PLANEAR</c:v>
          </c:tx>
          <c:spPr>
            <a:solidFill>
              <a:srgbClr val="5B9BD5"/>
            </a:solidFill>
          </c:spPr>
          <c:invertIfNegative val="1"/>
          <c:dLbls>
            <c:spPr>
              <a:noFill/>
              <a:ln>
                <a:noFill/>
              </a:ln>
              <a:effectLst/>
            </c:spPr>
            <c:txPr>
              <a:bodyPr/>
              <a:lstStyle/>
              <a:p>
                <a:pPr lvl="0">
                  <a:defRPr sz="1000" b="1" i="0">
                    <a:solidFill>
                      <a:srgbClr val="000000"/>
                    </a:solidFill>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'IV ACTUAR'!$C$18:$D$18</c:f>
              <c:strCache>
                <c:ptCount val="2"/>
                <c:pt idx="0">
                  <c:v>PUNTAJE RESOLUCIÓN 1111-17</c:v>
                </c:pt>
                <c:pt idx="1">
                  <c:v>PUNTAJE OBTENIDO</c:v>
                </c:pt>
              </c:strCache>
            </c:strRef>
          </c:cat>
          <c:val>
            <c:numRef>
              <c:f>'IV ACTUAR'!$C$19:$D$19</c:f>
              <c:numCache>
                <c:formatCode>General</c:formatCode>
                <c:ptCount val="2"/>
                <c:pt idx="0">
                  <c:v>25</c:v>
                </c:pt>
                <c:pt idx="1">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3F76-44F3-BCF4-CDDB15D9A6D2}"/>
            </c:ext>
          </c:extLst>
        </c:ser>
        <c:dLbls>
          <c:showLegendKey val="0"/>
          <c:showVal val="0"/>
          <c:showCatName val="0"/>
          <c:showSerName val="0"/>
          <c:showPercent val="0"/>
          <c:showBubbleSize val="0"/>
        </c:dLbls>
        <c:gapWidth val="150"/>
        <c:axId val="1452318245"/>
        <c:axId val="77571452"/>
      </c:barChart>
      <c:catAx>
        <c:axId val="1452318245"/>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sz="900" b="1" i="0">
                <a:solidFill>
                  <a:schemeClr val="dk1"/>
                </a:solidFill>
                <a:latin typeface="+mn-lt"/>
              </a:defRPr>
            </a:pPr>
            <a:endParaRPr lang="es-CO"/>
          </a:p>
        </c:txPr>
        <c:crossAx val="77571452"/>
        <c:crosses val="autoZero"/>
        <c:auto val="1"/>
        <c:lblAlgn val="ctr"/>
        <c:lblOffset val="100"/>
        <c:noMultiLvlLbl val="1"/>
      </c:catAx>
      <c:valAx>
        <c:axId val="77571452"/>
        <c:scaling>
          <c:orientation val="minMax"/>
        </c:scaling>
        <c:delete val="0"/>
        <c:axPos val="l"/>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endParaRPr lang="es-CO"/>
          </a:p>
        </c:txPr>
        <c:crossAx val="1452318245"/>
        <c:crosses val="autoZero"/>
        <c:crossBetween val="between"/>
      </c:valAx>
    </c:plotArea>
    <c:plotVisOnly val="1"/>
    <c:dispBlanksAs val="zero"/>
    <c:showDLblsOverMax val="1"/>
  </c:chart>
  <c:spPr>
    <a:solidFill>
      <a:schemeClr val="lt1"/>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1</xdr:col>
      <xdr:colOff>38100</xdr:colOff>
      <xdr:row>88</xdr:row>
      <xdr:rowOff>171450</xdr:rowOff>
    </xdr:from>
    <xdr:ext cx="4572000" cy="2886075"/>
    <xdr:graphicFrame macro="">
      <xdr:nvGraphicFramePr>
        <xdr:cNvPr id="602416766" name="Chart 1">
          <a:extLst>
            <a:ext uri="{FF2B5EF4-FFF2-40B4-BE49-F238E27FC236}">
              <a16:creationId xmlns:a16="http://schemas.microsoft.com/office/drawing/2014/main" id="{00000000-0008-0000-0100-00007E26E82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85725</xdr:colOff>
      <xdr:row>101</xdr:row>
      <xdr:rowOff>152400</xdr:rowOff>
    </xdr:from>
    <xdr:ext cx="4572000" cy="2886075"/>
    <xdr:graphicFrame macro="">
      <xdr:nvGraphicFramePr>
        <xdr:cNvPr id="2044085252" name="Chart 2">
          <a:extLst>
            <a:ext uri="{FF2B5EF4-FFF2-40B4-BE49-F238E27FC236}">
              <a16:creationId xmlns:a16="http://schemas.microsoft.com/office/drawing/2014/main" id="{00000000-0008-0000-0200-00000444D67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38100</xdr:colOff>
      <xdr:row>16</xdr:row>
      <xdr:rowOff>152400</xdr:rowOff>
    </xdr:from>
    <xdr:ext cx="4572000" cy="2886075"/>
    <xdr:graphicFrame macro="">
      <xdr:nvGraphicFramePr>
        <xdr:cNvPr id="1098338161" name="Chart 3">
          <a:extLst>
            <a:ext uri="{FF2B5EF4-FFF2-40B4-BE49-F238E27FC236}">
              <a16:creationId xmlns:a16="http://schemas.microsoft.com/office/drawing/2014/main" id="{00000000-0008-0000-0300-0000714F774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47625</xdr:colOff>
      <xdr:row>16</xdr:row>
      <xdr:rowOff>161925</xdr:rowOff>
    </xdr:from>
    <xdr:ext cx="4572000" cy="2886075"/>
    <xdr:graphicFrame macro="">
      <xdr:nvGraphicFramePr>
        <xdr:cNvPr id="1240807730" name="Chart 4">
          <a:extLst>
            <a:ext uri="{FF2B5EF4-FFF2-40B4-BE49-F238E27FC236}">
              <a16:creationId xmlns:a16="http://schemas.microsoft.com/office/drawing/2014/main" id="{00000000-0008-0000-0400-00003239F54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1000"/>
  <sheetViews>
    <sheetView showGridLines="0" workbookViewId="0"/>
  </sheetViews>
  <sheetFormatPr baseColWidth="10" defaultColWidth="12.6640625" defaultRowHeight="15" customHeight="1" x14ac:dyDescent="0.3"/>
  <cols>
    <col min="1" max="1" width="4.75" customWidth="1"/>
    <col min="2" max="2" width="21.4140625" customWidth="1"/>
    <col min="3" max="3" width="21.1640625" customWidth="1"/>
    <col min="4" max="4" width="88.9140625" customWidth="1"/>
    <col min="5" max="6" width="9.4140625" customWidth="1"/>
  </cols>
  <sheetData>
    <row r="2" spans="2:4" ht="14.5" x14ac:dyDescent="0.3">
      <c r="B2" s="1" t="s">
        <v>0</v>
      </c>
      <c r="C2" s="1" t="s">
        <v>1</v>
      </c>
      <c r="D2" s="1" t="s">
        <v>2</v>
      </c>
    </row>
    <row r="3" spans="2:4" ht="45" customHeight="1" x14ac:dyDescent="0.3">
      <c r="B3" s="29" t="s">
        <v>3</v>
      </c>
      <c r="C3" s="2" t="s">
        <v>4</v>
      </c>
      <c r="D3" s="3" t="s">
        <v>5</v>
      </c>
    </row>
    <row r="4" spans="2:4" ht="15.5" x14ac:dyDescent="0.3">
      <c r="B4" s="30"/>
      <c r="C4" s="2" t="s">
        <v>6</v>
      </c>
      <c r="D4" s="3" t="s">
        <v>7</v>
      </c>
    </row>
    <row r="5" spans="2:4" ht="46.5" x14ac:dyDescent="0.3">
      <c r="B5" s="30"/>
      <c r="C5" s="2" t="s">
        <v>8</v>
      </c>
      <c r="D5" s="3" t="s">
        <v>9</v>
      </c>
    </row>
    <row r="6" spans="2:4" ht="15.5" x14ac:dyDescent="0.3">
      <c r="B6" s="30"/>
      <c r="C6" s="2" t="s">
        <v>10</v>
      </c>
      <c r="D6" s="3" t="s">
        <v>11</v>
      </c>
    </row>
    <row r="7" spans="2:4" ht="33.75" customHeight="1" x14ac:dyDescent="0.3">
      <c r="B7" s="31"/>
      <c r="C7" s="32" t="s">
        <v>12</v>
      </c>
      <c r="D7" s="33"/>
    </row>
    <row r="8" spans="2:4" ht="31" x14ac:dyDescent="0.3">
      <c r="B8" s="4" t="s">
        <v>13</v>
      </c>
      <c r="C8" s="34" t="s">
        <v>14</v>
      </c>
      <c r="D8" s="33"/>
    </row>
    <row r="9" spans="2:4" ht="15.5" x14ac:dyDescent="0.3">
      <c r="B9" s="4" t="s">
        <v>15</v>
      </c>
      <c r="C9" s="34" t="s">
        <v>16</v>
      </c>
      <c r="D9" s="33"/>
    </row>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4">
    <mergeCell ref="B3:B7"/>
    <mergeCell ref="C7:D7"/>
    <mergeCell ref="C8:D8"/>
    <mergeCell ref="C9:D9"/>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K1000"/>
  <sheetViews>
    <sheetView showGridLines="0" workbookViewId="0"/>
  </sheetViews>
  <sheetFormatPr baseColWidth="10" defaultColWidth="12.6640625" defaultRowHeight="15" customHeight="1" x14ac:dyDescent="0.3"/>
  <cols>
    <col min="1" max="1" width="1.75" customWidth="1"/>
    <col min="2" max="2" width="8.1640625" customWidth="1"/>
    <col min="3" max="3" width="28.25" customWidth="1"/>
    <col min="4" max="4" width="57.6640625" customWidth="1"/>
    <col min="5" max="5" width="73.4140625" customWidth="1"/>
    <col min="6" max="7" width="12.9140625" customWidth="1"/>
    <col min="8" max="8" width="10" customWidth="1"/>
    <col min="9" max="9" width="9.4140625" customWidth="1"/>
    <col min="10" max="10" width="14.9140625" customWidth="1"/>
    <col min="11" max="11" width="9.4140625" customWidth="1"/>
  </cols>
  <sheetData>
    <row r="2" spans="2:10" ht="15" customHeight="1" x14ac:dyDescent="0.3">
      <c r="B2" s="39" t="s">
        <v>17</v>
      </c>
      <c r="C2" s="36"/>
      <c r="D2" s="36"/>
      <c r="E2" s="33"/>
      <c r="F2" s="40" t="s">
        <v>18</v>
      </c>
      <c r="G2" s="36"/>
      <c r="H2" s="36"/>
      <c r="I2" s="36"/>
      <c r="J2" s="33"/>
    </row>
    <row r="3" spans="2:10" ht="14" x14ac:dyDescent="0.3">
      <c r="B3" s="39" t="s">
        <v>19</v>
      </c>
      <c r="C3" s="36"/>
      <c r="D3" s="36"/>
      <c r="E3" s="33"/>
      <c r="F3" s="40" t="s">
        <v>20</v>
      </c>
      <c r="G3" s="36"/>
      <c r="H3" s="36"/>
      <c r="I3" s="36"/>
      <c r="J3" s="33"/>
    </row>
    <row r="4" spans="2:10" ht="15" customHeight="1" x14ac:dyDescent="0.3">
      <c r="B4" s="39" t="s">
        <v>21</v>
      </c>
      <c r="C4" s="36"/>
      <c r="D4" s="36"/>
      <c r="E4" s="33"/>
      <c r="F4" s="40" t="s">
        <v>22</v>
      </c>
      <c r="G4" s="36"/>
      <c r="H4" s="36"/>
      <c r="I4" s="36"/>
      <c r="J4" s="33"/>
    </row>
    <row r="5" spans="2:10" ht="6.75" customHeight="1" x14ac:dyDescent="0.3">
      <c r="B5" s="5"/>
    </row>
    <row r="6" spans="2:10" ht="15" customHeight="1" x14ac:dyDescent="0.3">
      <c r="B6" s="41" t="s">
        <v>23</v>
      </c>
      <c r="C6" s="36"/>
      <c r="D6" s="36"/>
      <c r="E6" s="36"/>
      <c r="F6" s="36"/>
      <c r="G6" s="36"/>
      <c r="H6" s="36"/>
      <c r="I6" s="36"/>
      <c r="J6" s="33"/>
    </row>
    <row r="7" spans="2:10" ht="14" x14ac:dyDescent="0.3">
      <c r="B7" s="38" t="s">
        <v>24</v>
      </c>
      <c r="C7" s="36"/>
      <c r="D7" s="36"/>
      <c r="E7" s="36"/>
      <c r="F7" s="36"/>
      <c r="G7" s="36"/>
      <c r="H7" s="36"/>
      <c r="I7" s="36"/>
      <c r="J7" s="33"/>
    </row>
    <row r="8" spans="2:10" ht="14" x14ac:dyDescent="0.3">
      <c r="B8" s="35" t="s">
        <v>25</v>
      </c>
      <c r="C8" s="36"/>
      <c r="D8" s="36"/>
      <c r="E8" s="36"/>
      <c r="F8" s="36"/>
      <c r="G8" s="36"/>
      <c r="H8" s="36"/>
      <c r="I8" s="36"/>
      <c r="J8" s="33"/>
    </row>
    <row r="9" spans="2:10" ht="26" x14ac:dyDescent="0.3">
      <c r="B9" s="37" t="s">
        <v>26</v>
      </c>
      <c r="C9" s="37" t="s">
        <v>27</v>
      </c>
      <c r="D9" s="37" t="s">
        <v>28</v>
      </c>
      <c r="E9" s="37" t="s">
        <v>29</v>
      </c>
      <c r="F9" s="6" t="s">
        <v>30</v>
      </c>
      <c r="G9" s="6" t="s">
        <v>31</v>
      </c>
      <c r="H9" s="38" t="s">
        <v>32</v>
      </c>
      <c r="I9" s="33"/>
      <c r="J9" s="37" t="s">
        <v>33</v>
      </c>
    </row>
    <row r="10" spans="2:10" ht="26" x14ac:dyDescent="0.3">
      <c r="B10" s="31"/>
      <c r="C10" s="31"/>
      <c r="D10" s="31"/>
      <c r="E10" s="31"/>
      <c r="F10" s="7">
        <v>5.0000000000000001E-3</v>
      </c>
      <c r="G10" s="7">
        <v>0</v>
      </c>
      <c r="H10" s="6" t="s">
        <v>34</v>
      </c>
      <c r="I10" s="6" t="s">
        <v>35</v>
      </c>
      <c r="J10" s="31"/>
    </row>
    <row r="11" spans="2:10" ht="270" customHeight="1" x14ac:dyDescent="0.3">
      <c r="B11" s="8" t="s">
        <v>36</v>
      </c>
      <c r="C11" s="9" t="s">
        <v>37</v>
      </c>
      <c r="D11" s="9" t="s">
        <v>38</v>
      </c>
      <c r="E11" s="9" t="s">
        <v>39</v>
      </c>
      <c r="F11" s="10"/>
      <c r="G11" s="10">
        <v>0</v>
      </c>
      <c r="H11" s="10"/>
      <c r="I11" s="10"/>
      <c r="J11" s="10">
        <f>MAX(F11:H11)</f>
        <v>0</v>
      </c>
    </row>
    <row r="12" spans="2:10" ht="26" x14ac:dyDescent="0.3">
      <c r="B12" s="37" t="s">
        <v>26</v>
      </c>
      <c r="C12" s="37" t="s">
        <v>27</v>
      </c>
      <c r="D12" s="37" t="s">
        <v>28</v>
      </c>
      <c r="E12" s="37" t="s">
        <v>29</v>
      </c>
      <c r="F12" s="6" t="s">
        <v>30</v>
      </c>
      <c r="G12" s="6" t="s">
        <v>31</v>
      </c>
      <c r="H12" s="38" t="s">
        <v>32</v>
      </c>
      <c r="I12" s="33"/>
      <c r="J12" s="37" t="s">
        <v>33</v>
      </c>
    </row>
    <row r="13" spans="2:10" ht="26" x14ac:dyDescent="0.3">
      <c r="B13" s="31"/>
      <c r="C13" s="31"/>
      <c r="D13" s="31"/>
      <c r="E13" s="31"/>
      <c r="F13" s="7">
        <v>5.0000000000000001E-3</v>
      </c>
      <c r="G13" s="7">
        <v>0</v>
      </c>
      <c r="H13" s="6" t="s">
        <v>34</v>
      </c>
      <c r="I13" s="6" t="s">
        <v>35</v>
      </c>
      <c r="J13" s="31"/>
    </row>
    <row r="14" spans="2:10" ht="50" x14ac:dyDescent="0.3">
      <c r="B14" s="8" t="s">
        <v>40</v>
      </c>
      <c r="C14" s="9" t="s">
        <v>41</v>
      </c>
      <c r="D14" s="9" t="s">
        <v>42</v>
      </c>
      <c r="E14" s="9" t="s">
        <v>43</v>
      </c>
      <c r="F14" s="10"/>
      <c r="G14" s="10"/>
      <c r="H14" s="10"/>
      <c r="I14" s="10"/>
      <c r="J14" s="10">
        <f>MAX(F14:H14)</f>
        <v>0</v>
      </c>
    </row>
    <row r="15" spans="2:10" ht="26" x14ac:dyDescent="0.3">
      <c r="B15" s="37" t="s">
        <v>26</v>
      </c>
      <c r="C15" s="37" t="s">
        <v>27</v>
      </c>
      <c r="D15" s="37" t="s">
        <v>28</v>
      </c>
      <c r="E15" s="37" t="s">
        <v>29</v>
      </c>
      <c r="F15" s="6" t="s">
        <v>30</v>
      </c>
      <c r="G15" s="6" t="s">
        <v>31</v>
      </c>
      <c r="H15" s="38" t="s">
        <v>32</v>
      </c>
      <c r="I15" s="33"/>
      <c r="J15" s="37" t="s">
        <v>33</v>
      </c>
    </row>
    <row r="16" spans="2:10" ht="26" x14ac:dyDescent="0.3">
      <c r="B16" s="31"/>
      <c r="C16" s="31"/>
      <c r="D16" s="31"/>
      <c r="E16" s="31"/>
      <c r="F16" s="7">
        <v>5.0000000000000001E-3</v>
      </c>
      <c r="G16" s="7">
        <v>0</v>
      </c>
      <c r="H16" s="6" t="s">
        <v>34</v>
      </c>
      <c r="I16" s="6" t="s">
        <v>35</v>
      </c>
      <c r="J16" s="31"/>
    </row>
    <row r="17" spans="2:10" ht="50" x14ac:dyDescent="0.3">
      <c r="B17" s="8" t="s">
        <v>44</v>
      </c>
      <c r="C17" s="9" t="s">
        <v>45</v>
      </c>
      <c r="D17" s="9" t="s">
        <v>46</v>
      </c>
      <c r="E17" s="9" t="s">
        <v>47</v>
      </c>
      <c r="F17" s="10"/>
      <c r="G17" s="10"/>
      <c r="H17" s="10"/>
      <c r="I17" s="10"/>
      <c r="J17" s="10">
        <f>MAX(F17:H17)</f>
        <v>0</v>
      </c>
    </row>
    <row r="18" spans="2:10" ht="26" x14ac:dyDescent="0.3">
      <c r="B18" s="37" t="s">
        <v>26</v>
      </c>
      <c r="C18" s="37" t="s">
        <v>27</v>
      </c>
      <c r="D18" s="37" t="s">
        <v>28</v>
      </c>
      <c r="E18" s="37" t="s">
        <v>29</v>
      </c>
      <c r="F18" s="6" t="s">
        <v>30</v>
      </c>
      <c r="G18" s="6" t="s">
        <v>31</v>
      </c>
      <c r="H18" s="38" t="s">
        <v>32</v>
      </c>
      <c r="I18" s="33"/>
      <c r="J18" s="37" t="s">
        <v>33</v>
      </c>
    </row>
    <row r="19" spans="2:10" ht="26" x14ac:dyDescent="0.3">
      <c r="B19" s="31"/>
      <c r="C19" s="31"/>
      <c r="D19" s="31"/>
      <c r="E19" s="31"/>
      <c r="F19" s="7">
        <v>5.0000000000000001E-3</v>
      </c>
      <c r="G19" s="7">
        <v>0</v>
      </c>
      <c r="H19" s="6" t="s">
        <v>34</v>
      </c>
      <c r="I19" s="6" t="s">
        <v>35</v>
      </c>
      <c r="J19" s="31"/>
    </row>
    <row r="20" spans="2:10" ht="409.5" customHeight="1" x14ac:dyDescent="0.3">
      <c r="B20" s="44" t="s">
        <v>48</v>
      </c>
      <c r="C20" s="45" t="s">
        <v>49</v>
      </c>
      <c r="D20" s="45" t="s">
        <v>50</v>
      </c>
      <c r="E20" s="45" t="s">
        <v>51</v>
      </c>
      <c r="F20" s="43"/>
      <c r="G20" s="43"/>
      <c r="H20" s="43"/>
      <c r="I20" s="43"/>
      <c r="J20" s="43">
        <f>MAX(F20:H20)</f>
        <v>0</v>
      </c>
    </row>
    <row r="21" spans="2:10" ht="15.75" customHeight="1" x14ac:dyDescent="0.3">
      <c r="B21" s="31"/>
      <c r="C21" s="31"/>
      <c r="D21" s="31"/>
      <c r="E21" s="31"/>
      <c r="F21" s="31"/>
      <c r="G21" s="31"/>
      <c r="H21" s="31"/>
      <c r="I21" s="31"/>
      <c r="J21" s="31"/>
    </row>
    <row r="22" spans="2:10" ht="15.75" customHeight="1" x14ac:dyDescent="0.3">
      <c r="B22" s="37" t="s">
        <v>26</v>
      </c>
      <c r="C22" s="37" t="s">
        <v>27</v>
      </c>
      <c r="D22" s="37" t="s">
        <v>28</v>
      </c>
      <c r="E22" s="37" t="s">
        <v>29</v>
      </c>
      <c r="F22" s="6" t="s">
        <v>30</v>
      </c>
      <c r="G22" s="6" t="s">
        <v>31</v>
      </c>
      <c r="H22" s="38" t="s">
        <v>32</v>
      </c>
      <c r="I22" s="33"/>
      <c r="J22" s="37" t="s">
        <v>33</v>
      </c>
    </row>
    <row r="23" spans="2:10" ht="15.75" customHeight="1" x14ac:dyDescent="0.3">
      <c r="B23" s="31"/>
      <c r="C23" s="31"/>
      <c r="D23" s="31"/>
      <c r="E23" s="31"/>
      <c r="F23" s="7">
        <v>5.0000000000000001E-3</v>
      </c>
      <c r="G23" s="11">
        <v>0</v>
      </c>
      <c r="H23" s="6" t="s">
        <v>34</v>
      </c>
      <c r="I23" s="6" t="s">
        <v>35</v>
      </c>
      <c r="J23" s="31"/>
    </row>
    <row r="24" spans="2:10" ht="15.75" customHeight="1" x14ac:dyDescent="0.3">
      <c r="B24" s="8" t="s">
        <v>52</v>
      </c>
      <c r="C24" s="8" t="s">
        <v>53</v>
      </c>
      <c r="D24" s="9" t="s">
        <v>54</v>
      </c>
      <c r="E24" s="9" t="s">
        <v>55</v>
      </c>
      <c r="F24" s="10"/>
      <c r="G24" s="10"/>
      <c r="H24" s="10"/>
      <c r="I24" s="10"/>
      <c r="J24" s="10">
        <f>MAX(F24:H24)</f>
        <v>0</v>
      </c>
    </row>
    <row r="25" spans="2:10" ht="15.75" customHeight="1" x14ac:dyDescent="0.3">
      <c r="B25" s="37" t="s">
        <v>26</v>
      </c>
      <c r="C25" s="37" t="s">
        <v>27</v>
      </c>
      <c r="D25" s="37" t="s">
        <v>28</v>
      </c>
      <c r="E25" s="37" t="s">
        <v>29</v>
      </c>
      <c r="F25" s="6" t="s">
        <v>30</v>
      </c>
      <c r="G25" s="6" t="s">
        <v>31</v>
      </c>
      <c r="H25" s="38" t="s">
        <v>32</v>
      </c>
      <c r="I25" s="33"/>
      <c r="J25" s="37" t="s">
        <v>33</v>
      </c>
    </row>
    <row r="26" spans="2:10" ht="15.75" customHeight="1" x14ac:dyDescent="0.3">
      <c r="B26" s="31"/>
      <c r="C26" s="31"/>
      <c r="D26" s="31"/>
      <c r="E26" s="31"/>
      <c r="F26" s="7">
        <v>5.0000000000000001E-3</v>
      </c>
      <c r="G26" s="7">
        <v>0</v>
      </c>
      <c r="H26" s="6" t="s">
        <v>34</v>
      </c>
      <c r="I26" s="6" t="s">
        <v>35</v>
      </c>
      <c r="J26" s="31"/>
    </row>
    <row r="27" spans="2:10" ht="15.75" customHeight="1" x14ac:dyDescent="0.3">
      <c r="B27" s="8" t="s">
        <v>56</v>
      </c>
      <c r="C27" s="9" t="s">
        <v>57</v>
      </c>
      <c r="D27" s="9" t="s">
        <v>58</v>
      </c>
      <c r="E27" s="9" t="s">
        <v>59</v>
      </c>
      <c r="F27" s="10"/>
      <c r="G27" s="10"/>
      <c r="H27" s="10"/>
      <c r="I27" s="10"/>
      <c r="J27" s="10">
        <f>MAX(F27:H27)</f>
        <v>0</v>
      </c>
    </row>
    <row r="28" spans="2:10" ht="15.75" customHeight="1" x14ac:dyDescent="0.3">
      <c r="B28" s="37" t="s">
        <v>26</v>
      </c>
      <c r="C28" s="37" t="s">
        <v>27</v>
      </c>
      <c r="D28" s="37" t="s">
        <v>28</v>
      </c>
      <c r="E28" s="37" t="s">
        <v>29</v>
      </c>
      <c r="F28" s="6" t="s">
        <v>30</v>
      </c>
      <c r="G28" s="6" t="s">
        <v>31</v>
      </c>
      <c r="H28" s="38" t="s">
        <v>32</v>
      </c>
      <c r="I28" s="33"/>
      <c r="J28" s="37" t="s">
        <v>33</v>
      </c>
    </row>
    <row r="29" spans="2:10" ht="15.75" customHeight="1" x14ac:dyDescent="0.3">
      <c r="B29" s="31"/>
      <c r="C29" s="31"/>
      <c r="D29" s="31"/>
      <c r="E29" s="31"/>
      <c r="F29" s="7">
        <v>5.0000000000000001E-3</v>
      </c>
      <c r="G29" s="7">
        <v>0</v>
      </c>
      <c r="H29" s="6" t="s">
        <v>34</v>
      </c>
      <c r="I29" s="6" t="s">
        <v>35</v>
      </c>
      <c r="J29" s="31"/>
    </row>
    <row r="30" spans="2:10" ht="15.75" customHeight="1" x14ac:dyDescent="0.3">
      <c r="B30" s="8" t="s">
        <v>60</v>
      </c>
      <c r="C30" s="9" t="s">
        <v>61</v>
      </c>
      <c r="D30" s="9" t="s">
        <v>62</v>
      </c>
      <c r="E30" s="9" t="s">
        <v>63</v>
      </c>
      <c r="F30" s="10"/>
      <c r="G30" s="10"/>
      <c r="H30" s="10"/>
      <c r="I30" s="10"/>
      <c r="J30" s="10">
        <f>MAX(F30:H30)</f>
        <v>0</v>
      </c>
    </row>
    <row r="31" spans="2:10" ht="15.75" customHeight="1" x14ac:dyDescent="0.3">
      <c r="B31" s="42" t="s">
        <v>26</v>
      </c>
      <c r="C31" s="42" t="s">
        <v>27</v>
      </c>
      <c r="D31" s="42" t="s">
        <v>28</v>
      </c>
      <c r="E31" s="42" t="s">
        <v>29</v>
      </c>
      <c r="F31" s="6" t="s">
        <v>30</v>
      </c>
      <c r="G31" s="6" t="s">
        <v>31</v>
      </c>
      <c r="H31" s="38" t="s">
        <v>32</v>
      </c>
      <c r="I31" s="33"/>
      <c r="J31" s="37" t="s">
        <v>33</v>
      </c>
    </row>
    <row r="32" spans="2:10" ht="15.75" customHeight="1" x14ac:dyDescent="0.3">
      <c r="B32" s="31"/>
      <c r="C32" s="31"/>
      <c r="D32" s="31"/>
      <c r="E32" s="31"/>
      <c r="F32" s="7">
        <v>5.0000000000000001E-3</v>
      </c>
      <c r="G32" s="7">
        <v>0</v>
      </c>
      <c r="H32" s="6" t="s">
        <v>34</v>
      </c>
      <c r="I32" s="6" t="s">
        <v>35</v>
      </c>
      <c r="J32" s="31"/>
    </row>
    <row r="33" spans="2:11" ht="15.75" customHeight="1" x14ac:dyDescent="0.3">
      <c r="B33" s="8" t="s">
        <v>64</v>
      </c>
      <c r="C33" s="12" t="s">
        <v>65</v>
      </c>
      <c r="D33" s="9" t="s">
        <v>66</v>
      </c>
      <c r="E33" s="9" t="s">
        <v>67</v>
      </c>
      <c r="F33" s="10"/>
      <c r="G33" s="10"/>
      <c r="H33" s="10"/>
      <c r="I33" s="10"/>
      <c r="J33" s="10">
        <f>MAX(F33:H33)</f>
        <v>0</v>
      </c>
    </row>
    <row r="34" spans="2:11" ht="15.75" customHeight="1" x14ac:dyDescent="0.3">
      <c r="B34" s="35" t="s">
        <v>68</v>
      </c>
      <c r="C34" s="36"/>
      <c r="D34" s="36"/>
      <c r="E34" s="36"/>
      <c r="F34" s="36"/>
      <c r="G34" s="36"/>
      <c r="H34" s="36"/>
      <c r="I34" s="36"/>
      <c r="J34" s="33"/>
    </row>
    <row r="35" spans="2:11" ht="27.75" customHeight="1" x14ac:dyDescent="0.3">
      <c r="B35" s="37" t="s">
        <v>26</v>
      </c>
      <c r="C35" s="37" t="s">
        <v>27</v>
      </c>
      <c r="D35" s="37" t="s">
        <v>28</v>
      </c>
      <c r="E35" s="37" t="s">
        <v>29</v>
      </c>
      <c r="F35" s="6" t="s">
        <v>30</v>
      </c>
      <c r="G35" s="6" t="s">
        <v>31</v>
      </c>
      <c r="H35" s="38" t="s">
        <v>32</v>
      </c>
      <c r="I35" s="33"/>
      <c r="J35" s="37" t="s">
        <v>33</v>
      </c>
    </row>
    <row r="36" spans="2:11" ht="15.75" customHeight="1" x14ac:dyDescent="0.3">
      <c r="B36" s="31"/>
      <c r="C36" s="31"/>
      <c r="D36" s="31"/>
      <c r="E36" s="31"/>
      <c r="F36" s="7">
        <v>0.02</v>
      </c>
      <c r="G36" s="7">
        <v>0</v>
      </c>
      <c r="H36" s="6" t="s">
        <v>34</v>
      </c>
      <c r="I36" s="6" t="s">
        <v>35</v>
      </c>
      <c r="J36" s="31"/>
    </row>
    <row r="37" spans="2:11" ht="15.75" customHeight="1" x14ac:dyDescent="0.3">
      <c r="B37" s="8" t="s">
        <v>69</v>
      </c>
      <c r="C37" s="9" t="s">
        <v>70</v>
      </c>
      <c r="D37" s="12" t="s">
        <v>71</v>
      </c>
      <c r="E37" s="12" t="s">
        <v>72</v>
      </c>
      <c r="F37" s="10"/>
      <c r="G37" s="10"/>
      <c r="H37" s="10"/>
      <c r="I37" s="10"/>
      <c r="J37" s="10">
        <f>MAX(F37:H37)</f>
        <v>0</v>
      </c>
    </row>
    <row r="38" spans="2:11" ht="28.5" customHeight="1" x14ac:dyDescent="0.3">
      <c r="B38" s="37" t="s">
        <v>26</v>
      </c>
      <c r="C38" s="37" t="s">
        <v>27</v>
      </c>
      <c r="D38" s="37" t="s">
        <v>28</v>
      </c>
      <c r="E38" s="37" t="s">
        <v>29</v>
      </c>
      <c r="F38" s="6" t="s">
        <v>30</v>
      </c>
      <c r="G38" s="6" t="s">
        <v>31</v>
      </c>
      <c r="H38" s="38" t="s">
        <v>32</v>
      </c>
      <c r="I38" s="33"/>
      <c r="J38" s="37" t="s">
        <v>33</v>
      </c>
    </row>
    <row r="39" spans="2:11" ht="15.75" customHeight="1" x14ac:dyDescent="0.3">
      <c r="B39" s="31"/>
      <c r="C39" s="31"/>
      <c r="D39" s="31"/>
      <c r="E39" s="31"/>
      <c r="F39" s="7">
        <v>0.02</v>
      </c>
      <c r="G39" s="7">
        <v>0</v>
      </c>
      <c r="H39" s="6" t="s">
        <v>34</v>
      </c>
      <c r="I39" s="6" t="s">
        <v>35</v>
      </c>
      <c r="J39" s="31"/>
    </row>
    <row r="40" spans="2:11" ht="15.75" customHeight="1" x14ac:dyDescent="0.3">
      <c r="B40" s="8" t="s">
        <v>73</v>
      </c>
      <c r="C40" s="9" t="s">
        <v>74</v>
      </c>
      <c r="D40" s="9" t="s">
        <v>75</v>
      </c>
      <c r="E40" s="9" t="s">
        <v>76</v>
      </c>
      <c r="F40" s="10"/>
      <c r="G40" s="10"/>
      <c r="H40" s="10"/>
      <c r="I40" s="10"/>
      <c r="J40" s="10">
        <f>MAX(F40:H40)</f>
        <v>0</v>
      </c>
    </row>
    <row r="41" spans="2:11" ht="15.75" customHeight="1" x14ac:dyDescent="0.3">
      <c r="B41" s="37" t="s">
        <v>26</v>
      </c>
      <c r="C41" s="37" t="s">
        <v>27</v>
      </c>
      <c r="D41" s="37" t="s">
        <v>28</v>
      </c>
      <c r="E41" s="37" t="s">
        <v>29</v>
      </c>
      <c r="F41" s="6" t="s">
        <v>30</v>
      </c>
      <c r="G41" s="6" t="s">
        <v>31</v>
      </c>
      <c r="H41" s="38" t="s">
        <v>32</v>
      </c>
      <c r="I41" s="33"/>
      <c r="J41" s="37" t="s">
        <v>33</v>
      </c>
    </row>
    <row r="42" spans="2:11" ht="15.75" customHeight="1" x14ac:dyDescent="0.3">
      <c r="B42" s="31"/>
      <c r="C42" s="31"/>
      <c r="D42" s="31"/>
      <c r="E42" s="31"/>
      <c r="F42" s="7">
        <v>0.02</v>
      </c>
      <c r="G42" s="7">
        <v>0</v>
      </c>
      <c r="H42" s="6" t="s">
        <v>34</v>
      </c>
      <c r="I42" s="6" t="s">
        <v>35</v>
      </c>
      <c r="J42" s="31"/>
    </row>
    <row r="43" spans="2:11" ht="15.75" customHeight="1" x14ac:dyDescent="0.35">
      <c r="B43" s="8" t="s">
        <v>77</v>
      </c>
      <c r="C43" s="9" t="s">
        <v>78</v>
      </c>
      <c r="D43" s="9" t="s">
        <v>79</v>
      </c>
      <c r="E43" s="9" t="s">
        <v>80</v>
      </c>
      <c r="F43" s="10"/>
      <c r="G43" s="10"/>
      <c r="H43" s="10"/>
      <c r="I43" s="10"/>
      <c r="J43" s="10">
        <f>MAX(F43:H43)</f>
        <v>0</v>
      </c>
      <c r="K43" s="13"/>
    </row>
    <row r="44" spans="2:11" ht="15.75" customHeight="1" x14ac:dyDescent="0.3">
      <c r="B44" s="38" t="s">
        <v>81</v>
      </c>
      <c r="C44" s="36"/>
      <c r="D44" s="36"/>
      <c r="E44" s="36"/>
      <c r="F44" s="36"/>
      <c r="G44" s="36"/>
      <c r="H44" s="36"/>
      <c r="I44" s="36"/>
      <c r="J44" s="33"/>
    </row>
    <row r="45" spans="2:11" ht="15.75" customHeight="1" x14ac:dyDescent="0.3">
      <c r="B45" s="35" t="s">
        <v>82</v>
      </c>
      <c r="C45" s="36"/>
      <c r="D45" s="36"/>
      <c r="E45" s="36"/>
      <c r="F45" s="36"/>
      <c r="G45" s="36"/>
      <c r="H45" s="36"/>
      <c r="I45" s="36"/>
      <c r="J45" s="33"/>
    </row>
    <row r="46" spans="2:11" ht="27.75" customHeight="1" x14ac:dyDescent="0.3">
      <c r="B46" s="37" t="s">
        <v>26</v>
      </c>
      <c r="C46" s="37" t="s">
        <v>27</v>
      </c>
      <c r="D46" s="37" t="s">
        <v>28</v>
      </c>
      <c r="E46" s="37" t="s">
        <v>29</v>
      </c>
      <c r="F46" s="6" t="s">
        <v>30</v>
      </c>
      <c r="G46" s="6" t="s">
        <v>31</v>
      </c>
      <c r="H46" s="38" t="s">
        <v>32</v>
      </c>
      <c r="I46" s="33"/>
      <c r="J46" s="37" t="s">
        <v>33</v>
      </c>
    </row>
    <row r="47" spans="2:11" ht="15.75" customHeight="1" x14ac:dyDescent="0.3">
      <c r="B47" s="31"/>
      <c r="C47" s="31"/>
      <c r="D47" s="31"/>
      <c r="E47" s="31"/>
      <c r="F47" s="7">
        <v>0.01</v>
      </c>
      <c r="G47" s="7">
        <v>0</v>
      </c>
      <c r="H47" s="6" t="s">
        <v>34</v>
      </c>
      <c r="I47" s="6" t="s">
        <v>35</v>
      </c>
      <c r="J47" s="31"/>
    </row>
    <row r="48" spans="2:11" ht="15.75" customHeight="1" x14ac:dyDescent="0.3">
      <c r="B48" s="8" t="s">
        <v>83</v>
      </c>
      <c r="C48" s="9" t="s">
        <v>84</v>
      </c>
      <c r="D48" s="9" t="s">
        <v>85</v>
      </c>
      <c r="E48" s="9" t="s">
        <v>86</v>
      </c>
      <c r="F48" s="10"/>
      <c r="G48" s="10"/>
      <c r="H48" s="10"/>
      <c r="I48" s="10"/>
      <c r="J48" s="10">
        <f>MAX(F48:H48)</f>
        <v>0</v>
      </c>
    </row>
    <row r="49" spans="2:10" ht="15.75" customHeight="1" x14ac:dyDescent="0.3">
      <c r="B49" s="35" t="s">
        <v>87</v>
      </c>
      <c r="C49" s="36"/>
      <c r="D49" s="36"/>
      <c r="E49" s="36"/>
      <c r="F49" s="36"/>
      <c r="G49" s="36"/>
      <c r="H49" s="36"/>
      <c r="I49" s="36"/>
      <c r="J49" s="33"/>
    </row>
    <row r="50" spans="2:10" ht="27" customHeight="1" x14ac:dyDescent="0.3">
      <c r="B50" s="37" t="s">
        <v>26</v>
      </c>
      <c r="C50" s="37" t="s">
        <v>27</v>
      </c>
      <c r="D50" s="37" t="s">
        <v>28</v>
      </c>
      <c r="E50" s="37" t="s">
        <v>29</v>
      </c>
      <c r="F50" s="6" t="s">
        <v>30</v>
      </c>
      <c r="G50" s="6" t="s">
        <v>31</v>
      </c>
      <c r="H50" s="38" t="s">
        <v>32</v>
      </c>
      <c r="I50" s="33"/>
      <c r="J50" s="37" t="s">
        <v>33</v>
      </c>
    </row>
    <row r="51" spans="2:10" ht="15.75" customHeight="1" x14ac:dyDescent="0.3">
      <c r="B51" s="31"/>
      <c r="C51" s="31"/>
      <c r="D51" s="31"/>
      <c r="E51" s="31"/>
      <c r="F51" s="7">
        <v>0.01</v>
      </c>
      <c r="G51" s="7">
        <v>0</v>
      </c>
      <c r="H51" s="6" t="s">
        <v>34</v>
      </c>
      <c r="I51" s="6" t="s">
        <v>35</v>
      </c>
      <c r="J51" s="31"/>
    </row>
    <row r="52" spans="2:10" ht="15.75" customHeight="1" x14ac:dyDescent="0.3">
      <c r="B52" s="8" t="s">
        <v>88</v>
      </c>
      <c r="C52" s="9" t="s">
        <v>89</v>
      </c>
      <c r="D52" s="9" t="s">
        <v>90</v>
      </c>
      <c r="E52" s="9" t="s">
        <v>91</v>
      </c>
      <c r="F52" s="10"/>
      <c r="G52" s="10"/>
      <c r="H52" s="10"/>
      <c r="I52" s="10"/>
      <c r="J52" s="10">
        <f>MAX(F52:H52)</f>
        <v>0</v>
      </c>
    </row>
    <row r="53" spans="2:10" ht="15.75" customHeight="1" x14ac:dyDescent="0.3">
      <c r="B53" s="35" t="s">
        <v>92</v>
      </c>
      <c r="C53" s="36"/>
      <c r="D53" s="36"/>
      <c r="E53" s="36"/>
      <c r="F53" s="36"/>
      <c r="G53" s="36"/>
      <c r="H53" s="36"/>
      <c r="I53" s="36"/>
      <c r="J53" s="33"/>
    </row>
    <row r="54" spans="2:10" ht="15.75" customHeight="1" x14ac:dyDescent="0.3">
      <c r="B54" s="37" t="s">
        <v>26</v>
      </c>
      <c r="C54" s="37" t="s">
        <v>27</v>
      </c>
      <c r="D54" s="37" t="s">
        <v>28</v>
      </c>
      <c r="E54" s="37" t="s">
        <v>29</v>
      </c>
      <c r="F54" s="6" t="s">
        <v>30</v>
      </c>
      <c r="G54" s="6" t="s">
        <v>31</v>
      </c>
      <c r="H54" s="38" t="s">
        <v>32</v>
      </c>
      <c r="I54" s="33"/>
      <c r="J54" s="37" t="s">
        <v>33</v>
      </c>
    </row>
    <row r="55" spans="2:10" ht="15.75" customHeight="1" x14ac:dyDescent="0.3">
      <c r="B55" s="31"/>
      <c r="C55" s="31"/>
      <c r="D55" s="31"/>
      <c r="E55" s="31"/>
      <c r="F55" s="7">
        <v>0.01</v>
      </c>
      <c r="G55" s="7">
        <v>0</v>
      </c>
      <c r="H55" s="6" t="s">
        <v>34</v>
      </c>
      <c r="I55" s="6" t="s">
        <v>35</v>
      </c>
      <c r="J55" s="31"/>
    </row>
    <row r="56" spans="2:10" ht="15.75" customHeight="1" x14ac:dyDescent="0.3">
      <c r="B56" s="8" t="s">
        <v>93</v>
      </c>
      <c r="C56" s="14" t="s">
        <v>94</v>
      </c>
      <c r="D56" s="9" t="s">
        <v>95</v>
      </c>
      <c r="E56" s="9" t="s">
        <v>96</v>
      </c>
      <c r="F56" s="10"/>
      <c r="G56" s="10"/>
      <c r="H56" s="10"/>
      <c r="I56" s="10"/>
      <c r="J56" s="10">
        <f>MAX(F56:H56)</f>
        <v>0</v>
      </c>
    </row>
    <row r="57" spans="2:10" ht="15.75" customHeight="1" x14ac:dyDescent="0.3">
      <c r="B57" s="35" t="s">
        <v>97</v>
      </c>
      <c r="C57" s="36"/>
      <c r="D57" s="36"/>
      <c r="E57" s="36"/>
      <c r="F57" s="36"/>
      <c r="G57" s="36"/>
      <c r="H57" s="36"/>
      <c r="I57" s="36"/>
      <c r="J57" s="33"/>
    </row>
    <row r="58" spans="2:10" ht="27.75" customHeight="1" x14ac:dyDescent="0.3">
      <c r="B58" s="37" t="s">
        <v>26</v>
      </c>
      <c r="C58" s="37" t="s">
        <v>27</v>
      </c>
      <c r="D58" s="37" t="s">
        <v>28</v>
      </c>
      <c r="E58" s="37" t="s">
        <v>29</v>
      </c>
      <c r="F58" s="6" t="s">
        <v>30</v>
      </c>
      <c r="G58" s="6" t="s">
        <v>31</v>
      </c>
      <c r="H58" s="38" t="s">
        <v>32</v>
      </c>
      <c r="I58" s="33"/>
      <c r="J58" s="37" t="s">
        <v>33</v>
      </c>
    </row>
    <row r="59" spans="2:10" ht="15.75" customHeight="1" x14ac:dyDescent="0.3">
      <c r="B59" s="31"/>
      <c r="C59" s="31"/>
      <c r="D59" s="31"/>
      <c r="E59" s="31"/>
      <c r="F59" s="7">
        <v>0.02</v>
      </c>
      <c r="G59" s="7">
        <v>0</v>
      </c>
      <c r="H59" s="6" t="s">
        <v>34</v>
      </c>
      <c r="I59" s="6" t="s">
        <v>35</v>
      </c>
      <c r="J59" s="31"/>
    </row>
    <row r="60" spans="2:10" ht="15.75" customHeight="1" x14ac:dyDescent="0.3">
      <c r="B60" s="8" t="s">
        <v>98</v>
      </c>
      <c r="C60" s="9" t="s">
        <v>99</v>
      </c>
      <c r="D60" s="9" t="s">
        <v>100</v>
      </c>
      <c r="E60" s="9" t="s">
        <v>101</v>
      </c>
      <c r="F60" s="10"/>
      <c r="G60" s="10"/>
      <c r="H60" s="10"/>
      <c r="I60" s="10"/>
      <c r="J60" s="10">
        <f>MAX(F60:H60)</f>
        <v>0</v>
      </c>
    </row>
    <row r="61" spans="2:10" ht="15.75" customHeight="1" x14ac:dyDescent="0.3">
      <c r="B61" s="35" t="s">
        <v>102</v>
      </c>
      <c r="C61" s="36"/>
      <c r="D61" s="36"/>
      <c r="E61" s="36"/>
      <c r="F61" s="36"/>
      <c r="G61" s="36"/>
      <c r="H61" s="36"/>
      <c r="I61" s="36"/>
      <c r="J61" s="33"/>
    </row>
    <row r="62" spans="2:10" ht="15.75" customHeight="1" x14ac:dyDescent="0.3">
      <c r="B62" s="37" t="s">
        <v>26</v>
      </c>
      <c r="C62" s="37" t="s">
        <v>27</v>
      </c>
      <c r="D62" s="37" t="s">
        <v>28</v>
      </c>
      <c r="E62" s="37" t="s">
        <v>29</v>
      </c>
      <c r="F62" s="6" t="s">
        <v>30</v>
      </c>
      <c r="G62" s="6" t="s">
        <v>31</v>
      </c>
      <c r="H62" s="38" t="s">
        <v>32</v>
      </c>
      <c r="I62" s="33"/>
      <c r="J62" s="37" t="s">
        <v>33</v>
      </c>
    </row>
    <row r="63" spans="2:10" ht="15.75" customHeight="1" x14ac:dyDescent="0.3">
      <c r="B63" s="31"/>
      <c r="C63" s="31"/>
      <c r="D63" s="31"/>
      <c r="E63" s="31"/>
      <c r="F63" s="7">
        <v>0.02</v>
      </c>
      <c r="G63" s="7">
        <v>0</v>
      </c>
      <c r="H63" s="6" t="s">
        <v>34</v>
      </c>
      <c r="I63" s="6" t="s">
        <v>35</v>
      </c>
      <c r="J63" s="31"/>
    </row>
    <row r="64" spans="2:10" ht="15.75" customHeight="1" x14ac:dyDescent="0.3">
      <c r="B64" s="8" t="s">
        <v>103</v>
      </c>
      <c r="C64" s="9" t="s">
        <v>104</v>
      </c>
      <c r="D64" s="9" t="s">
        <v>105</v>
      </c>
      <c r="E64" s="9" t="s">
        <v>106</v>
      </c>
      <c r="F64" s="10"/>
      <c r="G64" s="10"/>
      <c r="H64" s="10"/>
      <c r="I64" s="10"/>
      <c r="J64" s="10">
        <f>MAX(F64:H64)</f>
        <v>0</v>
      </c>
    </row>
    <row r="65" spans="2:10" ht="15.75" customHeight="1" x14ac:dyDescent="0.3">
      <c r="B65" s="35" t="s">
        <v>107</v>
      </c>
      <c r="C65" s="36"/>
      <c r="D65" s="36"/>
      <c r="E65" s="36"/>
      <c r="F65" s="36"/>
      <c r="G65" s="36"/>
      <c r="H65" s="36"/>
      <c r="I65" s="36"/>
      <c r="J65" s="33"/>
    </row>
    <row r="66" spans="2:10" ht="27" customHeight="1" x14ac:dyDescent="0.3">
      <c r="B66" s="37" t="s">
        <v>26</v>
      </c>
      <c r="C66" s="37" t="s">
        <v>27</v>
      </c>
      <c r="D66" s="37" t="s">
        <v>28</v>
      </c>
      <c r="E66" s="37" t="s">
        <v>29</v>
      </c>
      <c r="F66" s="6" t="s">
        <v>30</v>
      </c>
      <c r="G66" s="6" t="s">
        <v>31</v>
      </c>
      <c r="H66" s="38" t="s">
        <v>32</v>
      </c>
      <c r="I66" s="33"/>
      <c r="J66" s="37" t="s">
        <v>33</v>
      </c>
    </row>
    <row r="67" spans="2:10" ht="15.75" customHeight="1" x14ac:dyDescent="0.3">
      <c r="B67" s="31"/>
      <c r="C67" s="31"/>
      <c r="D67" s="31"/>
      <c r="E67" s="31"/>
      <c r="F67" s="7">
        <v>0.01</v>
      </c>
      <c r="G67" s="7">
        <v>0</v>
      </c>
      <c r="H67" s="6" t="s">
        <v>34</v>
      </c>
      <c r="I67" s="6" t="s">
        <v>35</v>
      </c>
      <c r="J67" s="31"/>
    </row>
    <row r="68" spans="2:10" ht="15.75" customHeight="1" x14ac:dyDescent="0.3">
      <c r="B68" s="8" t="s">
        <v>108</v>
      </c>
      <c r="C68" s="8" t="s">
        <v>109</v>
      </c>
      <c r="D68" s="9" t="s">
        <v>110</v>
      </c>
      <c r="E68" s="9" t="s">
        <v>111</v>
      </c>
      <c r="F68" s="10"/>
      <c r="G68" s="10"/>
      <c r="H68" s="10"/>
      <c r="I68" s="10"/>
      <c r="J68" s="10">
        <f>MAX(F68:H68)</f>
        <v>0</v>
      </c>
    </row>
    <row r="69" spans="2:10" ht="15.75" customHeight="1" x14ac:dyDescent="0.3">
      <c r="B69" s="35" t="s">
        <v>112</v>
      </c>
      <c r="C69" s="36"/>
      <c r="D69" s="36"/>
      <c r="E69" s="36"/>
      <c r="F69" s="36"/>
      <c r="G69" s="36"/>
      <c r="H69" s="36"/>
      <c r="I69" s="36"/>
      <c r="J69" s="33"/>
    </row>
    <row r="70" spans="2:10" ht="27.75" customHeight="1" x14ac:dyDescent="0.3">
      <c r="B70" s="37" t="s">
        <v>26</v>
      </c>
      <c r="C70" s="37" t="s">
        <v>27</v>
      </c>
      <c r="D70" s="37" t="s">
        <v>28</v>
      </c>
      <c r="E70" s="37" t="s">
        <v>29</v>
      </c>
      <c r="F70" s="6" t="s">
        <v>30</v>
      </c>
      <c r="G70" s="6" t="s">
        <v>31</v>
      </c>
      <c r="H70" s="38" t="s">
        <v>32</v>
      </c>
      <c r="I70" s="33"/>
      <c r="J70" s="37" t="s">
        <v>33</v>
      </c>
    </row>
    <row r="71" spans="2:10" ht="15.75" customHeight="1" x14ac:dyDescent="0.3">
      <c r="B71" s="31"/>
      <c r="C71" s="31"/>
      <c r="D71" s="31"/>
      <c r="E71" s="31"/>
      <c r="F71" s="7">
        <v>0.02</v>
      </c>
      <c r="G71" s="7">
        <v>0</v>
      </c>
      <c r="H71" s="6" t="s">
        <v>34</v>
      </c>
      <c r="I71" s="6" t="s">
        <v>35</v>
      </c>
      <c r="J71" s="31"/>
    </row>
    <row r="72" spans="2:10" ht="15.75" customHeight="1" x14ac:dyDescent="0.3">
      <c r="B72" s="8" t="s">
        <v>113</v>
      </c>
      <c r="C72" s="9" t="s">
        <v>114</v>
      </c>
      <c r="D72" s="9" t="s">
        <v>115</v>
      </c>
      <c r="E72" s="9" t="s">
        <v>116</v>
      </c>
      <c r="F72" s="10"/>
      <c r="G72" s="10"/>
      <c r="H72" s="10"/>
      <c r="I72" s="10"/>
      <c r="J72" s="10">
        <f>MAX(F72:H72)</f>
        <v>0</v>
      </c>
    </row>
    <row r="73" spans="2:10" ht="15.75" customHeight="1" x14ac:dyDescent="0.3">
      <c r="B73" s="35" t="s">
        <v>117</v>
      </c>
      <c r="C73" s="36"/>
      <c r="D73" s="36"/>
      <c r="E73" s="36"/>
      <c r="F73" s="36"/>
      <c r="G73" s="36"/>
      <c r="H73" s="36"/>
      <c r="I73" s="36"/>
      <c r="J73" s="33"/>
    </row>
    <row r="74" spans="2:10" ht="27.75" customHeight="1" x14ac:dyDescent="0.3">
      <c r="B74" s="37" t="s">
        <v>26</v>
      </c>
      <c r="C74" s="37" t="s">
        <v>27</v>
      </c>
      <c r="D74" s="37" t="s">
        <v>28</v>
      </c>
      <c r="E74" s="37" t="s">
        <v>29</v>
      </c>
      <c r="F74" s="6" t="s">
        <v>30</v>
      </c>
      <c r="G74" s="6" t="s">
        <v>31</v>
      </c>
      <c r="H74" s="38" t="s">
        <v>32</v>
      </c>
      <c r="I74" s="33"/>
      <c r="J74" s="37" t="s">
        <v>33</v>
      </c>
    </row>
    <row r="75" spans="2:10" ht="15.75" customHeight="1" x14ac:dyDescent="0.3">
      <c r="B75" s="31"/>
      <c r="C75" s="31"/>
      <c r="D75" s="31"/>
      <c r="E75" s="31"/>
      <c r="F75" s="7">
        <v>0.01</v>
      </c>
      <c r="G75" s="7">
        <v>0</v>
      </c>
      <c r="H75" s="6" t="s">
        <v>34</v>
      </c>
      <c r="I75" s="6" t="s">
        <v>35</v>
      </c>
      <c r="J75" s="31"/>
    </row>
    <row r="76" spans="2:10" ht="15.75" customHeight="1" x14ac:dyDescent="0.3">
      <c r="B76" s="8" t="s">
        <v>118</v>
      </c>
      <c r="C76" s="9" t="s">
        <v>119</v>
      </c>
      <c r="D76" s="9" t="s">
        <v>120</v>
      </c>
      <c r="E76" s="9" t="s">
        <v>121</v>
      </c>
      <c r="F76" s="10"/>
      <c r="G76" s="10"/>
      <c r="H76" s="10"/>
      <c r="I76" s="10"/>
      <c r="J76" s="10">
        <f>MAX(F76:H76)</f>
        <v>0</v>
      </c>
    </row>
    <row r="77" spans="2:10" ht="15.75" customHeight="1" x14ac:dyDescent="0.3">
      <c r="B77" s="35" t="s">
        <v>122</v>
      </c>
      <c r="C77" s="36"/>
      <c r="D77" s="36"/>
      <c r="E77" s="36"/>
      <c r="F77" s="36"/>
      <c r="G77" s="36"/>
      <c r="H77" s="36"/>
      <c r="I77" s="36"/>
      <c r="J77" s="33"/>
    </row>
    <row r="78" spans="2:10" ht="28.5" customHeight="1" x14ac:dyDescent="0.3">
      <c r="B78" s="37" t="s">
        <v>26</v>
      </c>
      <c r="C78" s="37" t="s">
        <v>27</v>
      </c>
      <c r="D78" s="37" t="s">
        <v>28</v>
      </c>
      <c r="E78" s="37" t="s">
        <v>29</v>
      </c>
      <c r="F78" s="6" t="s">
        <v>30</v>
      </c>
      <c r="G78" s="6" t="s">
        <v>31</v>
      </c>
      <c r="H78" s="38" t="s">
        <v>32</v>
      </c>
      <c r="I78" s="33"/>
      <c r="J78" s="37" t="s">
        <v>33</v>
      </c>
    </row>
    <row r="79" spans="2:10" ht="15.75" customHeight="1" x14ac:dyDescent="0.3">
      <c r="B79" s="31"/>
      <c r="C79" s="31"/>
      <c r="D79" s="31"/>
      <c r="E79" s="31"/>
      <c r="F79" s="7">
        <v>0.01</v>
      </c>
      <c r="G79" s="7">
        <v>0</v>
      </c>
      <c r="H79" s="6" t="s">
        <v>34</v>
      </c>
      <c r="I79" s="6" t="s">
        <v>35</v>
      </c>
      <c r="J79" s="31"/>
    </row>
    <row r="80" spans="2:10" ht="15.75" customHeight="1" x14ac:dyDescent="0.3">
      <c r="B80" s="8" t="s">
        <v>123</v>
      </c>
      <c r="C80" s="9" t="s">
        <v>124</v>
      </c>
      <c r="D80" s="9" t="s">
        <v>125</v>
      </c>
      <c r="E80" s="9" t="s">
        <v>126</v>
      </c>
      <c r="F80" s="10"/>
      <c r="G80" s="10"/>
      <c r="H80" s="10"/>
      <c r="I80" s="10"/>
      <c r="J80" s="10">
        <f>MAX(F80:H80)</f>
        <v>0</v>
      </c>
    </row>
    <row r="81" spans="2:10" ht="15.75" customHeight="1" x14ac:dyDescent="0.3">
      <c r="B81" s="35" t="s">
        <v>127</v>
      </c>
      <c r="C81" s="36"/>
      <c r="D81" s="36"/>
      <c r="E81" s="36"/>
      <c r="F81" s="36"/>
      <c r="G81" s="36"/>
      <c r="H81" s="36"/>
      <c r="I81" s="36"/>
      <c r="J81" s="33"/>
    </row>
    <row r="82" spans="2:10" ht="15.75" customHeight="1" x14ac:dyDescent="0.3">
      <c r="B82" s="37" t="s">
        <v>26</v>
      </c>
      <c r="C82" s="37" t="s">
        <v>27</v>
      </c>
      <c r="D82" s="37" t="s">
        <v>28</v>
      </c>
      <c r="E82" s="37" t="s">
        <v>29</v>
      </c>
      <c r="F82" s="6" t="s">
        <v>30</v>
      </c>
      <c r="G82" s="6" t="s">
        <v>31</v>
      </c>
      <c r="H82" s="38" t="s">
        <v>32</v>
      </c>
      <c r="I82" s="33"/>
      <c r="J82" s="37" t="s">
        <v>33</v>
      </c>
    </row>
    <row r="83" spans="2:10" ht="15.75" customHeight="1" x14ac:dyDescent="0.3">
      <c r="B83" s="31"/>
      <c r="C83" s="31"/>
      <c r="D83" s="31"/>
      <c r="E83" s="31"/>
      <c r="F83" s="7">
        <v>0.02</v>
      </c>
      <c r="G83" s="7">
        <v>0</v>
      </c>
      <c r="H83" s="6" t="s">
        <v>34</v>
      </c>
      <c r="I83" s="6" t="s">
        <v>35</v>
      </c>
      <c r="J83" s="31"/>
    </row>
    <row r="84" spans="2:10" ht="15.75" customHeight="1" x14ac:dyDescent="0.3">
      <c r="B84" s="8" t="s">
        <v>128</v>
      </c>
      <c r="C84" s="9" t="s">
        <v>129</v>
      </c>
      <c r="D84" s="9" t="s">
        <v>130</v>
      </c>
      <c r="E84" s="9" t="s">
        <v>131</v>
      </c>
      <c r="F84" s="10"/>
      <c r="G84" s="10"/>
      <c r="H84" s="10"/>
      <c r="I84" s="10"/>
      <c r="J84" s="10">
        <f>MAX(F84:H84)</f>
        <v>0</v>
      </c>
    </row>
    <row r="85" spans="2:10" ht="15.75" customHeight="1" x14ac:dyDescent="0.3">
      <c r="B85" s="35" t="s">
        <v>132</v>
      </c>
      <c r="C85" s="36"/>
      <c r="D85" s="36"/>
      <c r="E85" s="36"/>
      <c r="F85" s="36"/>
      <c r="G85" s="36"/>
      <c r="H85" s="36"/>
      <c r="I85" s="36"/>
      <c r="J85" s="33"/>
    </row>
    <row r="86" spans="2:10" ht="27.75" customHeight="1" x14ac:dyDescent="0.3">
      <c r="B86" s="37" t="s">
        <v>26</v>
      </c>
      <c r="C86" s="37" t="s">
        <v>27</v>
      </c>
      <c r="D86" s="37" t="s">
        <v>28</v>
      </c>
      <c r="E86" s="37" t="s">
        <v>29</v>
      </c>
      <c r="F86" s="6" t="s">
        <v>30</v>
      </c>
      <c r="G86" s="6" t="s">
        <v>31</v>
      </c>
      <c r="H86" s="38" t="s">
        <v>32</v>
      </c>
      <c r="I86" s="33"/>
      <c r="J86" s="37" t="s">
        <v>33</v>
      </c>
    </row>
    <row r="87" spans="2:10" ht="15.75" customHeight="1" x14ac:dyDescent="0.3">
      <c r="B87" s="31"/>
      <c r="C87" s="31"/>
      <c r="D87" s="31"/>
      <c r="E87" s="31"/>
      <c r="F87" s="7">
        <v>0.01</v>
      </c>
      <c r="G87" s="7">
        <v>0</v>
      </c>
      <c r="H87" s="6" t="s">
        <v>34</v>
      </c>
      <c r="I87" s="6" t="s">
        <v>35</v>
      </c>
      <c r="J87" s="31"/>
    </row>
    <row r="88" spans="2:10" ht="15.75" customHeight="1" x14ac:dyDescent="0.3">
      <c r="B88" s="8" t="s">
        <v>133</v>
      </c>
      <c r="C88" s="9" t="s">
        <v>134</v>
      </c>
      <c r="D88" s="12" t="s">
        <v>135</v>
      </c>
      <c r="E88" s="12" t="s">
        <v>136</v>
      </c>
      <c r="F88" s="10"/>
      <c r="G88" s="10"/>
      <c r="H88" s="10"/>
      <c r="I88" s="10"/>
      <c r="J88" s="10">
        <f>MAX(F88:H88)</f>
        <v>0</v>
      </c>
    </row>
    <row r="89" spans="2:10" ht="15.75" customHeight="1" x14ac:dyDescent="0.35">
      <c r="B89" s="13"/>
      <c r="C89" s="13"/>
      <c r="D89" s="13"/>
      <c r="E89" s="13"/>
      <c r="F89" s="15"/>
      <c r="G89" s="13"/>
      <c r="H89" s="13"/>
      <c r="I89" s="13"/>
      <c r="J89" s="13"/>
    </row>
    <row r="90" spans="2:10" ht="15.75" customHeight="1" x14ac:dyDescent="0.3"/>
    <row r="91" spans="2:10" ht="15.75" customHeight="1" x14ac:dyDescent="0.3"/>
    <row r="92" spans="2:10" ht="15.75" customHeight="1" x14ac:dyDescent="0.35">
      <c r="B92" s="16"/>
      <c r="C92" s="16" t="s">
        <v>137</v>
      </c>
      <c r="D92" s="16" t="s">
        <v>138</v>
      </c>
    </row>
    <row r="93" spans="2:10" ht="15.75" customHeight="1" x14ac:dyDescent="0.35">
      <c r="B93" s="16" t="s">
        <v>139</v>
      </c>
      <c r="C93" s="16">
        <v>25</v>
      </c>
      <c r="D93" s="16">
        <f>SUM(F11+F14+F17+F20+F24+F27+F30+F33+F37+F40+F43+F48+F52+F56+F60+F64+F68+F72+F76+F80+F84+F88)</f>
        <v>0</v>
      </c>
    </row>
    <row r="94" spans="2:10" ht="15.75" customHeight="1" x14ac:dyDescent="0.35">
      <c r="B94" s="17"/>
      <c r="C94" s="17"/>
      <c r="D94" s="17"/>
    </row>
    <row r="95" spans="2:10" ht="15.75" customHeight="1" x14ac:dyDescent="0.35">
      <c r="B95" s="17"/>
      <c r="C95" s="17"/>
      <c r="D95" s="17"/>
    </row>
    <row r="96" spans="2:10" ht="15.75" customHeight="1" x14ac:dyDescent="0.35">
      <c r="B96" s="17"/>
      <c r="C96" s="17"/>
      <c r="D96" s="17"/>
    </row>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163">
    <mergeCell ref="G20:G21"/>
    <mergeCell ref="H20:H21"/>
    <mergeCell ref="I20:I21"/>
    <mergeCell ref="J20:J21"/>
    <mergeCell ref="B18:B19"/>
    <mergeCell ref="C18:C19"/>
    <mergeCell ref="D18:D19"/>
    <mergeCell ref="E18:E19"/>
    <mergeCell ref="H18:I18"/>
    <mergeCell ref="J18:J19"/>
    <mergeCell ref="B20:B21"/>
    <mergeCell ref="C20:C21"/>
    <mergeCell ref="D20:D21"/>
    <mergeCell ref="E20:E21"/>
    <mergeCell ref="F20:F21"/>
    <mergeCell ref="B22:B23"/>
    <mergeCell ref="C22:C23"/>
    <mergeCell ref="D22:D23"/>
    <mergeCell ref="B25:B26"/>
    <mergeCell ref="C25:C26"/>
    <mergeCell ref="B28:B29"/>
    <mergeCell ref="C28:C29"/>
    <mergeCell ref="D28:D29"/>
    <mergeCell ref="E28:E29"/>
    <mergeCell ref="E22:E23"/>
    <mergeCell ref="B2:E2"/>
    <mergeCell ref="F2:J2"/>
    <mergeCell ref="B3:E3"/>
    <mergeCell ref="F3:J3"/>
    <mergeCell ref="B4:E4"/>
    <mergeCell ref="F4:J4"/>
    <mergeCell ref="B6:J6"/>
    <mergeCell ref="J9:J10"/>
    <mergeCell ref="J12:J13"/>
    <mergeCell ref="B7:J7"/>
    <mergeCell ref="B8:J8"/>
    <mergeCell ref="C9:C10"/>
    <mergeCell ref="D9:D10"/>
    <mergeCell ref="E9:E10"/>
    <mergeCell ref="H9:I9"/>
    <mergeCell ref="H12:I12"/>
    <mergeCell ref="D15:D16"/>
    <mergeCell ref="E15:E16"/>
    <mergeCell ref="H15:I15"/>
    <mergeCell ref="J15:J16"/>
    <mergeCell ref="B9:B10"/>
    <mergeCell ref="B12:B13"/>
    <mergeCell ref="C12:C13"/>
    <mergeCell ref="D12:D13"/>
    <mergeCell ref="E12:E13"/>
    <mergeCell ref="B15:B16"/>
    <mergeCell ref="C15:C16"/>
    <mergeCell ref="H22:I22"/>
    <mergeCell ref="J22:J23"/>
    <mergeCell ref="D25:D26"/>
    <mergeCell ref="E25:E26"/>
    <mergeCell ref="H25:I25"/>
    <mergeCell ref="J25:J26"/>
    <mergeCell ref="H28:I28"/>
    <mergeCell ref="J28:J29"/>
    <mergeCell ref="H31:I31"/>
    <mergeCell ref="D31:D32"/>
    <mergeCell ref="E31:E32"/>
    <mergeCell ref="B58:B59"/>
    <mergeCell ref="C58:C59"/>
    <mergeCell ref="D58:D59"/>
    <mergeCell ref="E58:E59"/>
    <mergeCell ref="H58:I58"/>
    <mergeCell ref="J58:J59"/>
    <mergeCell ref="B61:J61"/>
    <mergeCell ref="B62:B63"/>
    <mergeCell ref="C62:C63"/>
    <mergeCell ref="D62:D63"/>
    <mergeCell ref="E62:E63"/>
    <mergeCell ref="H62:I62"/>
    <mergeCell ref="J62:J63"/>
    <mergeCell ref="B65:J65"/>
    <mergeCell ref="B66:B67"/>
    <mergeCell ref="C66:C67"/>
    <mergeCell ref="D66:D67"/>
    <mergeCell ref="E66:E67"/>
    <mergeCell ref="H66:I66"/>
    <mergeCell ref="J66:J67"/>
    <mergeCell ref="B69:J69"/>
    <mergeCell ref="B70:B71"/>
    <mergeCell ref="C70:C71"/>
    <mergeCell ref="D70:D71"/>
    <mergeCell ref="E70:E71"/>
    <mergeCell ref="H70:I70"/>
    <mergeCell ref="J70:J71"/>
    <mergeCell ref="B73:J73"/>
    <mergeCell ref="B74:B75"/>
    <mergeCell ref="C74:C75"/>
    <mergeCell ref="D74:D75"/>
    <mergeCell ref="E74:E75"/>
    <mergeCell ref="H74:I74"/>
    <mergeCell ref="J74:J75"/>
    <mergeCell ref="B77:J77"/>
    <mergeCell ref="B78:B79"/>
    <mergeCell ref="C78:C79"/>
    <mergeCell ref="D78:D79"/>
    <mergeCell ref="E78:E79"/>
    <mergeCell ref="H78:I78"/>
    <mergeCell ref="J78:J79"/>
    <mergeCell ref="B53:J53"/>
    <mergeCell ref="J41:J42"/>
    <mergeCell ref="B44:J44"/>
    <mergeCell ref="B45:J45"/>
    <mergeCell ref="C46:C47"/>
    <mergeCell ref="D46:D47"/>
    <mergeCell ref="E46:E47"/>
    <mergeCell ref="B49:J49"/>
    <mergeCell ref="D54:D55"/>
    <mergeCell ref="E54:E55"/>
    <mergeCell ref="H54:I54"/>
    <mergeCell ref="J54:J55"/>
    <mergeCell ref="B41:B42"/>
    <mergeCell ref="C41:C42"/>
    <mergeCell ref="D41:D42"/>
    <mergeCell ref="E41:E42"/>
    <mergeCell ref="J31:J32"/>
    <mergeCell ref="B34:J34"/>
    <mergeCell ref="H35:I35"/>
    <mergeCell ref="J35:J36"/>
    <mergeCell ref="H38:I38"/>
    <mergeCell ref="J38:J39"/>
    <mergeCell ref="H41:I41"/>
    <mergeCell ref="H46:I46"/>
    <mergeCell ref="J46:J47"/>
    <mergeCell ref="C31:C32"/>
    <mergeCell ref="D38:D39"/>
    <mergeCell ref="E38:E39"/>
    <mergeCell ref="B31:B32"/>
    <mergeCell ref="B35:B36"/>
    <mergeCell ref="C35:C36"/>
    <mergeCell ref="D35:D36"/>
    <mergeCell ref="E35:E36"/>
    <mergeCell ref="B38:B39"/>
    <mergeCell ref="C38:C39"/>
    <mergeCell ref="B57:J57"/>
    <mergeCell ref="B46:B47"/>
    <mergeCell ref="B50:B51"/>
    <mergeCell ref="C50:C51"/>
    <mergeCell ref="D50:D51"/>
    <mergeCell ref="E50:E51"/>
    <mergeCell ref="B54:B55"/>
    <mergeCell ref="C54:C55"/>
    <mergeCell ref="B86:B87"/>
    <mergeCell ref="C86:C87"/>
    <mergeCell ref="D86:D87"/>
    <mergeCell ref="E86:E87"/>
    <mergeCell ref="H86:I86"/>
    <mergeCell ref="J86:J87"/>
    <mergeCell ref="B82:B83"/>
    <mergeCell ref="C82:C83"/>
    <mergeCell ref="D82:D83"/>
    <mergeCell ref="E82:E83"/>
    <mergeCell ref="H82:I82"/>
    <mergeCell ref="J82:J83"/>
    <mergeCell ref="B85:J85"/>
    <mergeCell ref="B81:J81"/>
    <mergeCell ref="H50:I50"/>
    <mergeCell ref="J50:J51"/>
  </mergeCells>
  <dataValidations count="6">
    <dataValidation type="list" allowBlank="1" showErrorMessage="1" sqref="F37 F40 F43 F60 F64 F72 F84" xr:uid="{00000000-0002-0000-0100-000000000000}">
      <formula1>"0.0,2.0,0.0"</formula1>
    </dataValidation>
    <dataValidation type="list" allowBlank="1" showErrorMessage="1" sqref="G20" xr:uid="{00000000-0002-0000-0100-000001000000}">
      <formula1>"0.0"</formula1>
    </dataValidation>
    <dataValidation type="list" allowBlank="1" showErrorMessage="1" sqref="H11:I11 H14:I14 H17:I17 H20:I20 H27:I27 H30:I30 H33:I33 H37:I37 H40:I40 H43:I43 H48:I48 H52:I52 H56:I56 H60:I60 H64:I64 H68:I68 H72:I72 H76:I76 H80:I80 H84:I84 H88:I88" xr:uid="{00000000-0002-0000-0100-000002000000}">
      <formula1>"X"</formula1>
    </dataValidation>
    <dataValidation type="list" allowBlank="1" showErrorMessage="1" sqref="F11 F14 F17 F20 F24 F27 F30 F33" xr:uid="{00000000-0002-0000-0100-000003000000}">
      <formula1>"0.0,0.0,5.0"</formula1>
    </dataValidation>
    <dataValidation type="list" allowBlank="1" showErrorMessage="1" sqref="F48 F52 F56 F68 F76 F80 F88" xr:uid="{00000000-0002-0000-0100-000004000000}">
      <formula1>"0.0,1.0"</formula1>
    </dataValidation>
    <dataValidation type="list" allowBlank="1" showErrorMessage="1" sqref="G11 G14 G17 G24 G27 G30 G33 G37 G40 G43 G48 G52 G56 G60 G64 G68 G72 G76 G80 G84 G88" xr:uid="{00000000-0002-0000-0100-000005000000}">
      <formula1>"0.0,0.0"</formula1>
    </dataValidation>
  </dataValidations>
  <pageMargins left="0.7" right="0.7" top="0.75" bottom="0.75" header="0" footer="0"/>
  <pageSetup paperSize="9"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J1000"/>
  <sheetViews>
    <sheetView showGridLines="0" workbookViewId="0"/>
  </sheetViews>
  <sheetFormatPr baseColWidth="10" defaultColWidth="12.6640625" defaultRowHeight="15" customHeight="1" x14ac:dyDescent="0.3"/>
  <cols>
    <col min="1" max="1" width="2.25" customWidth="1"/>
    <col min="2" max="2" width="8.1640625" customWidth="1"/>
    <col min="3" max="3" width="28.25" customWidth="1"/>
    <col min="4" max="4" width="57.6640625" customWidth="1"/>
    <col min="5" max="5" width="73.4140625" customWidth="1"/>
    <col min="6" max="6" width="12.9140625" customWidth="1"/>
    <col min="7" max="7" width="13" customWidth="1"/>
    <col min="8" max="8" width="9.9140625" customWidth="1"/>
    <col min="9" max="9" width="9.5" customWidth="1"/>
    <col min="10" max="10" width="14.9140625" customWidth="1"/>
  </cols>
  <sheetData>
    <row r="2" spans="2:10" ht="15" customHeight="1" x14ac:dyDescent="0.3">
      <c r="B2" s="46" t="s">
        <v>140</v>
      </c>
      <c r="C2" s="47"/>
      <c r="D2" s="47"/>
      <c r="E2" s="47"/>
      <c r="F2" s="47"/>
      <c r="G2" s="47"/>
      <c r="H2" s="47"/>
      <c r="I2" s="47"/>
      <c r="J2" s="47"/>
    </row>
    <row r="3" spans="2:10" ht="14" x14ac:dyDescent="0.3">
      <c r="B3" s="38" t="s">
        <v>141</v>
      </c>
      <c r="C3" s="36"/>
      <c r="D3" s="36"/>
      <c r="E3" s="36"/>
      <c r="F3" s="36"/>
      <c r="G3" s="36"/>
      <c r="H3" s="36"/>
      <c r="I3" s="36"/>
      <c r="J3" s="33"/>
    </row>
    <row r="4" spans="2:10" ht="14" x14ac:dyDescent="0.3">
      <c r="B4" s="35" t="s">
        <v>142</v>
      </c>
      <c r="C4" s="36"/>
      <c r="D4" s="36"/>
      <c r="E4" s="36"/>
      <c r="F4" s="36"/>
      <c r="G4" s="36"/>
      <c r="H4" s="36"/>
      <c r="I4" s="36"/>
      <c r="J4" s="33"/>
    </row>
    <row r="5" spans="2:10" ht="26" x14ac:dyDescent="0.3">
      <c r="B5" s="37" t="s">
        <v>26</v>
      </c>
      <c r="C5" s="37" t="s">
        <v>27</v>
      </c>
      <c r="D5" s="37" t="s">
        <v>28</v>
      </c>
      <c r="E5" s="37" t="s">
        <v>29</v>
      </c>
      <c r="F5" s="6" t="s">
        <v>30</v>
      </c>
      <c r="G5" s="6" t="s">
        <v>31</v>
      </c>
      <c r="H5" s="38" t="s">
        <v>32</v>
      </c>
      <c r="I5" s="33"/>
      <c r="J5" s="37" t="s">
        <v>33</v>
      </c>
    </row>
    <row r="6" spans="2:10" ht="26" x14ac:dyDescent="0.3">
      <c r="B6" s="31"/>
      <c r="C6" s="31"/>
      <c r="D6" s="31"/>
      <c r="E6" s="31"/>
      <c r="F6" s="7">
        <v>0.01</v>
      </c>
      <c r="G6" s="7">
        <v>0</v>
      </c>
      <c r="H6" s="6" t="s">
        <v>34</v>
      </c>
      <c r="I6" s="6" t="s">
        <v>35</v>
      </c>
      <c r="J6" s="31"/>
    </row>
    <row r="7" spans="2:10" ht="87.5" x14ac:dyDescent="0.3">
      <c r="B7" s="8" t="s">
        <v>143</v>
      </c>
      <c r="C7" s="9" t="s">
        <v>144</v>
      </c>
      <c r="D7" s="9" t="s">
        <v>145</v>
      </c>
      <c r="E7" s="9" t="s">
        <v>146</v>
      </c>
      <c r="F7" s="10"/>
      <c r="G7" s="10"/>
      <c r="H7" s="10"/>
      <c r="I7" s="10"/>
      <c r="J7" s="10">
        <f>MAX(F7:H7)</f>
        <v>0</v>
      </c>
    </row>
    <row r="8" spans="2:10" ht="26" x14ac:dyDescent="0.3">
      <c r="B8" s="37" t="s">
        <v>26</v>
      </c>
      <c r="C8" s="37" t="s">
        <v>27</v>
      </c>
      <c r="D8" s="37" t="s">
        <v>28</v>
      </c>
      <c r="E8" s="37" t="s">
        <v>29</v>
      </c>
      <c r="F8" s="6" t="s">
        <v>30</v>
      </c>
      <c r="G8" s="6" t="s">
        <v>31</v>
      </c>
      <c r="H8" s="38" t="s">
        <v>32</v>
      </c>
      <c r="I8" s="33"/>
      <c r="J8" s="37" t="s">
        <v>33</v>
      </c>
    </row>
    <row r="9" spans="2:10" ht="26" x14ac:dyDescent="0.3">
      <c r="B9" s="31"/>
      <c r="C9" s="31"/>
      <c r="D9" s="31"/>
      <c r="E9" s="31"/>
      <c r="F9" s="7">
        <v>0.01</v>
      </c>
      <c r="G9" s="7">
        <v>0</v>
      </c>
      <c r="H9" s="6" t="s">
        <v>34</v>
      </c>
      <c r="I9" s="6" t="s">
        <v>35</v>
      </c>
      <c r="J9" s="31"/>
    </row>
    <row r="10" spans="2:10" ht="87.5" x14ac:dyDescent="0.3">
      <c r="B10" s="8" t="s">
        <v>147</v>
      </c>
      <c r="C10" s="9" t="s">
        <v>148</v>
      </c>
      <c r="D10" s="9" t="s">
        <v>149</v>
      </c>
      <c r="E10" s="9" t="s">
        <v>150</v>
      </c>
      <c r="F10" s="10"/>
      <c r="G10" s="10"/>
      <c r="H10" s="10"/>
      <c r="I10" s="10"/>
      <c r="J10" s="10">
        <f>MAX(F10:H10)</f>
        <v>0</v>
      </c>
    </row>
    <row r="11" spans="2:10" ht="26" x14ac:dyDescent="0.3">
      <c r="B11" s="37" t="s">
        <v>26</v>
      </c>
      <c r="C11" s="37" t="s">
        <v>27</v>
      </c>
      <c r="D11" s="37" t="s">
        <v>28</v>
      </c>
      <c r="E11" s="37" t="s">
        <v>29</v>
      </c>
      <c r="F11" s="6" t="s">
        <v>30</v>
      </c>
      <c r="G11" s="6" t="s">
        <v>31</v>
      </c>
      <c r="H11" s="38" t="s">
        <v>32</v>
      </c>
      <c r="I11" s="33"/>
      <c r="J11" s="37" t="s">
        <v>33</v>
      </c>
    </row>
    <row r="12" spans="2:10" ht="26" x14ac:dyDescent="0.3">
      <c r="B12" s="31"/>
      <c r="C12" s="31"/>
      <c r="D12" s="31"/>
      <c r="E12" s="31"/>
      <c r="F12" s="7">
        <v>0.01</v>
      </c>
      <c r="G12" s="7">
        <v>0</v>
      </c>
      <c r="H12" s="6" t="s">
        <v>34</v>
      </c>
      <c r="I12" s="6" t="s">
        <v>35</v>
      </c>
      <c r="J12" s="31"/>
    </row>
    <row r="13" spans="2:10" ht="37.5" x14ac:dyDescent="0.3">
      <c r="B13" s="8" t="s">
        <v>151</v>
      </c>
      <c r="C13" s="9" t="s">
        <v>152</v>
      </c>
      <c r="D13" s="9" t="s">
        <v>153</v>
      </c>
      <c r="E13" s="9" t="s">
        <v>154</v>
      </c>
      <c r="F13" s="10"/>
      <c r="G13" s="10"/>
      <c r="H13" s="10"/>
      <c r="I13" s="10"/>
      <c r="J13" s="10">
        <f>MAX(F13:H13)</f>
        <v>0</v>
      </c>
    </row>
    <row r="14" spans="2:10" ht="26" x14ac:dyDescent="0.3">
      <c r="B14" s="37" t="s">
        <v>26</v>
      </c>
      <c r="C14" s="37" t="s">
        <v>27</v>
      </c>
      <c r="D14" s="37" t="s">
        <v>28</v>
      </c>
      <c r="E14" s="37" t="s">
        <v>29</v>
      </c>
      <c r="F14" s="6" t="s">
        <v>30</v>
      </c>
      <c r="G14" s="6" t="s">
        <v>31</v>
      </c>
      <c r="H14" s="38" t="s">
        <v>32</v>
      </c>
      <c r="I14" s="33"/>
      <c r="J14" s="37" t="s">
        <v>33</v>
      </c>
    </row>
    <row r="15" spans="2:10" ht="27" customHeight="1" x14ac:dyDescent="0.3">
      <c r="B15" s="31"/>
      <c r="C15" s="31"/>
      <c r="D15" s="31"/>
      <c r="E15" s="31"/>
      <c r="F15" s="7">
        <v>0.01</v>
      </c>
      <c r="G15" s="7">
        <v>0</v>
      </c>
      <c r="H15" s="6" t="s">
        <v>34</v>
      </c>
      <c r="I15" s="6" t="s">
        <v>35</v>
      </c>
      <c r="J15" s="31"/>
    </row>
    <row r="16" spans="2:10" ht="125" x14ac:dyDescent="0.3">
      <c r="B16" s="8" t="s">
        <v>155</v>
      </c>
      <c r="C16" s="9" t="s">
        <v>156</v>
      </c>
      <c r="D16" s="9" t="s">
        <v>157</v>
      </c>
      <c r="E16" s="9" t="s">
        <v>158</v>
      </c>
      <c r="F16" s="10"/>
      <c r="G16" s="10"/>
      <c r="H16" s="10"/>
      <c r="I16" s="10"/>
      <c r="J16" s="10">
        <f>MAX(F16:H16)</f>
        <v>0</v>
      </c>
    </row>
    <row r="17" spans="2:10" ht="26" x14ac:dyDescent="0.3">
      <c r="B17" s="37" t="s">
        <v>26</v>
      </c>
      <c r="C17" s="37" t="s">
        <v>27</v>
      </c>
      <c r="D17" s="37" t="s">
        <v>28</v>
      </c>
      <c r="E17" s="37" t="s">
        <v>29</v>
      </c>
      <c r="F17" s="6" t="s">
        <v>30</v>
      </c>
      <c r="G17" s="6" t="s">
        <v>31</v>
      </c>
      <c r="H17" s="38" t="s">
        <v>32</v>
      </c>
      <c r="I17" s="33"/>
      <c r="J17" s="37" t="s">
        <v>33</v>
      </c>
    </row>
    <row r="18" spans="2:10" ht="27" customHeight="1" x14ac:dyDescent="0.3">
      <c r="B18" s="31"/>
      <c r="C18" s="31"/>
      <c r="D18" s="31"/>
      <c r="E18" s="31"/>
      <c r="F18" s="7">
        <v>0.01</v>
      </c>
      <c r="G18" s="7">
        <v>0</v>
      </c>
      <c r="H18" s="6" t="s">
        <v>34</v>
      </c>
      <c r="I18" s="6" t="s">
        <v>35</v>
      </c>
      <c r="J18" s="31"/>
    </row>
    <row r="19" spans="2:10" ht="75" x14ac:dyDescent="0.3">
      <c r="B19" s="8" t="s">
        <v>159</v>
      </c>
      <c r="C19" s="9" t="s">
        <v>160</v>
      </c>
      <c r="D19" s="9" t="s">
        <v>161</v>
      </c>
      <c r="E19" s="9" t="s">
        <v>162</v>
      </c>
      <c r="F19" s="10"/>
      <c r="G19" s="10"/>
      <c r="H19" s="10"/>
      <c r="I19" s="10"/>
      <c r="J19" s="10">
        <f>MAX(F19:H19)</f>
        <v>0</v>
      </c>
    </row>
    <row r="20" spans="2:10" ht="26" x14ac:dyDescent="0.3">
      <c r="B20" s="37" t="s">
        <v>26</v>
      </c>
      <c r="C20" s="37" t="s">
        <v>27</v>
      </c>
      <c r="D20" s="37" t="s">
        <v>28</v>
      </c>
      <c r="E20" s="37" t="s">
        <v>29</v>
      </c>
      <c r="F20" s="6" t="s">
        <v>30</v>
      </c>
      <c r="G20" s="6" t="s">
        <v>31</v>
      </c>
      <c r="H20" s="38" t="s">
        <v>32</v>
      </c>
      <c r="I20" s="33"/>
      <c r="J20" s="37" t="s">
        <v>33</v>
      </c>
    </row>
    <row r="21" spans="2:10" ht="27.75" customHeight="1" x14ac:dyDescent="0.3">
      <c r="B21" s="31"/>
      <c r="C21" s="31"/>
      <c r="D21" s="31"/>
      <c r="E21" s="31"/>
      <c r="F21" s="7">
        <v>0.01</v>
      </c>
      <c r="G21" s="7">
        <v>0</v>
      </c>
      <c r="H21" s="6" t="s">
        <v>34</v>
      </c>
      <c r="I21" s="6" t="s">
        <v>35</v>
      </c>
      <c r="J21" s="31"/>
    </row>
    <row r="22" spans="2:10" ht="15.75" customHeight="1" x14ac:dyDescent="0.3">
      <c r="B22" s="8" t="s">
        <v>163</v>
      </c>
      <c r="C22" s="9" t="s">
        <v>164</v>
      </c>
      <c r="D22" s="9" t="s">
        <v>165</v>
      </c>
      <c r="E22" s="9" t="s">
        <v>166</v>
      </c>
      <c r="F22" s="10"/>
      <c r="G22" s="10"/>
      <c r="H22" s="10"/>
      <c r="I22" s="10"/>
      <c r="J22" s="10">
        <f>MAX(F22:H22)</f>
        <v>0</v>
      </c>
    </row>
    <row r="23" spans="2:10" ht="15.75" customHeight="1" x14ac:dyDescent="0.3">
      <c r="B23" s="37" t="s">
        <v>26</v>
      </c>
      <c r="C23" s="37" t="s">
        <v>27</v>
      </c>
      <c r="D23" s="37" t="s">
        <v>28</v>
      </c>
      <c r="E23" s="37" t="s">
        <v>29</v>
      </c>
      <c r="F23" s="6" t="s">
        <v>30</v>
      </c>
      <c r="G23" s="6" t="s">
        <v>31</v>
      </c>
      <c r="H23" s="38" t="s">
        <v>32</v>
      </c>
      <c r="I23" s="33"/>
      <c r="J23" s="37" t="s">
        <v>33</v>
      </c>
    </row>
    <row r="24" spans="2:10" ht="15.75" customHeight="1" x14ac:dyDescent="0.3">
      <c r="B24" s="31"/>
      <c r="C24" s="31"/>
      <c r="D24" s="31"/>
      <c r="E24" s="31"/>
      <c r="F24" s="7">
        <v>0.01</v>
      </c>
      <c r="G24" s="7">
        <v>0</v>
      </c>
      <c r="H24" s="6" t="s">
        <v>34</v>
      </c>
      <c r="I24" s="6" t="s">
        <v>35</v>
      </c>
      <c r="J24" s="31"/>
    </row>
    <row r="25" spans="2:10" ht="15.75" customHeight="1" x14ac:dyDescent="0.3">
      <c r="B25" s="8" t="s">
        <v>167</v>
      </c>
      <c r="C25" s="9" t="s">
        <v>168</v>
      </c>
      <c r="D25" s="9" t="s">
        <v>169</v>
      </c>
      <c r="E25" s="9" t="s">
        <v>170</v>
      </c>
      <c r="F25" s="10"/>
      <c r="G25" s="10"/>
      <c r="H25" s="10"/>
      <c r="I25" s="10"/>
      <c r="J25" s="10">
        <f>MAX(F25:H25)</f>
        <v>0</v>
      </c>
    </row>
    <row r="26" spans="2:10" ht="15.75" customHeight="1" x14ac:dyDescent="0.3">
      <c r="B26" s="37" t="s">
        <v>26</v>
      </c>
      <c r="C26" s="37" t="s">
        <v>27</v>
      </c>
      <c r="D26" s="37" t="s">
        <v>28</v>
      </c>
      <c r="E26" s="37" t="s">
        <v>29</v>
      </c>
      <c r="F26" s="6" t="s">
        <v>30</v>
      </c>
      <c r="G26" s="6" t="s">
        <v>31</v>
      </c>
      <c r="H26" s="38" t="s">
        <v>32</v>
      </c>
      <c r="I26" s="33"/>
      <c r="J26" s="37" t="s">
        <v>33</v>
      </c>
    </row>
    <row r="27" spans="2:10" ht="27.75" customHeight="1" x14ac:dyDescent="0.3">
      <c r="B27" s="31"/>
      <c r="C27" s="31"/>
      <c r="D27" s="31"/>
      <c r="E27" s="31"/>
      <c r="F27" s="7">
        <v>0.01</v>
      </c>
      <c r="G27" s="7">
        <v>0</v>
      </c>
      <c r="H27" s="6" t="s">
        <v>34</v>
      </c>
      <c r="I27" s="6" t="s">
        <v>35</v>
      </c>
      <c r="J27" s="31"/>
    </row>
    <row r="28" spans="2:10" ht="15.75" customHeight="1" x14ac:dyDescent="0.3">
      <c r="B28" s="8" t="s">
        <v>171</v>
      </c>
      <c r="C28" s="9" t="s">
        <v>172</v>
      </c>
      <c r="D28" s="9" t="s">
        <v>173</v>
      </c>
      <c r="E28" s="9" t="s">
        <v>174</v>
      </c>
      <c r="F28" s="10"/>
      <c r="G28" s="10"/>
      <c r="H28" s="10"/>
      <c r="I28" s="10"/>
      <c r="J28" s="10">
        <f>MAX(F28:H28)</f>
        <v>0</v>
      </c>
    </row>
    <row r="29" spans="2:10" ht="27.75" customHeight="1" x14ac:dyDescent="0.3">
      <c r="B29" s="37" t="s">
        <v>26</v>
      </c>
      <c r="C29" s="37" t="s">
        <v>27</v>
      </c>
      <c r="D29" s="37" t="s">
        <v>28</v>
      </c>
      <c r="E29" s="37" t="s">
        <v>29</v>
      </c>
      <c r="F29" s="6" t="s">
        <v>30</v>
      </c>
      <c r="G29" s="6" t="s">
        <v>31</v>
      </c>
      <c r="H29" s="38" t="s">
        <v>32</v>
      </c>
      <c r="I29" s="33"/>
      <c r="J29" s="37" t="s">
        <v>33</v>
      </c>
    </row>
    <row r="30" spans="2:10" ht="27" customHeight="1" x14ac:dyDescent="0.3">
      <c r="B30" s="31"/>
      <c r="C30" s="31"/>
      <c r="D30" s="31"/>
      <c r="E30" s="31"/>
      <c r="F30" s="7">
        <v>0.01</v>
      </c>
      <c r="G30" s="7">
        <v>0</v>
      </c>
      <c r="H30" s="6" t="s">
        <v>34</v>
      </c>
      <c r="I30" s="6" t="s">
        <v>35</v>
      </c>
      <c r="J30" s="31"/>
    </row>
    <row r="31" spans="2:10" ht="15.75" customHeight="1" x14ac:dyDescent="0.3">
      <c r="B31" s="8" t="s">
        <v>175</v>
      </c>
      <c r="C31" s="9" t="s">
        <v>176</v>
      </c>
      <c r="D31" s="9" t="s">
        <v>177</v>
      </c>
      <c r="E31" s="9" t="s">
        <v>178</v>
      </c>
      <c r="F31" s="10"/>
      <c r="G31" s="10"/>
      <c r="H31" s="10"/>
      <c r="I31" s="10"/>
      <c r="J31" s="10">
        <f>MAX(F31:H31)</f>
        <v>0</v>
      </c>
    </row>
    <row r="32" spans="2:10" ht="15.75" customHeight="1" x14ac:dyDescent="0.3">
      <c r="B32" s="35" t="s">
        <v>179</v>
      </c>
      <c r="C32" s="36"/>
      <c r="D32" s="36"/>
      <c r="E32" s="36"/>
      <c r="F32" s="36"/>
      <c r="G32" s="36"/>
      <c r="H32" s="36"/>
      <c r="I32" s="36"/>
      <c r="J32" s="33"/>
    </row>
    <row r="33" spans="2:10" ht="27" customHeight="1" x14ac:dyDescent="0.3">
      <c r="B33" s="37" t="s">
        <v>26</v>
      </c>
      <c r="C33" s="37" t="s">
        <v>27</v>
      </c>
      <c r="D33" s="37" t="s">
        <v>28</v>
      </c>
      <c r="E33" s="37" t="s">
        <v>29</v>
      </c>
      <c r="F33" s="6" t="s">
        <v>30</v>
      </c>
      <c r="G33" s="6" t="s">
        <v>31</v>
      </c>
      <c r="H33" s="38" t="s">
        <v>32</v>
      </c>
      <c r="I33" s="33"/>
      <c r="J33" s="37" t="s">
        <v>33</v>
      </c>
    </row>
    <row r="34" spans="2:10" ht="27" customHeight="1" x14ac:dyDescent="0.3">
      <c r="B34" s="31"/>
      <c r="C34" s="31"/>
      <c r="D34" s="31"/>
      <c r="E34" s="31"/>
      <c r="F34" s="7">
        <v>0.02</v>
      </c>
      <c r="G34" s="7">
        <v>0</v>
      </c>
      <c r="H34" s="6" t="s">
        <v>34</v>
      </c>
      <c r="I34" s="6" t="s">
        <v>35</v>
      </c>
      <c r="J34" s="31"/>
    </row>
    <row r="35" spans="2:10" ht="15.75" customHeight="1" x14ac:dyDescent="0.3">
      <c r="B35" s="8" t="s">
        <v>180</v>
      </c>
      <c r="C35" s="9" t="s">
        <v>181</v>
      </c>
      <c r="D35" s="9" t="s">
        <v>182</v>
      </c>
      <c r="E35" s="9" t="s">
        <v>183</v>
      </c>
      <c r="F35" s="10"/>
      <c r="G35" s="10"/>
      <c r="H35" s="10"/>
      <c r="I35" s="10"/>
      <c r="J35" s="10">
        <f>MAX(F35:H35)</f>
        <v>0</v>
      </c>
    </row>
    <row r="36" spans="2:10" ht="15.75" customHeight="1" x14ac:dyDescent="0.3">
      <c r="B36" s="37" t="s">
        <v>26</v>
      </c>
      <c r="C36" s="37" t="s">
        <v>27</v>
      </c>
      <c r="D36" s="37" t="s">
        <v>28</v>
      </c>
      <c r="E36" s="37" t="s">
        <v>29</v>
      </c>
      <c r="F36" s="6" t="s">
        <v>30</v>
      </c>
      <c r="G36" s="6" t="s">
        <v>31</v>
      </c>
      <c r="H36" s="38" t="s">
        <v>32</v>
      </c>
      <c r="I36" s="33"/>
      <c r="J36" s="37" t="s">
        <v>33</v>
      </c>
    </row>
    <row r="37" spans="2:10" ht="15.75" customHeight="1" x14ac:dyDescent="0.3">
      <c r="B37" s="31"/>
      <c r="C37" s="31"/>
      <c r="D37" s="31"/>
      <c r="E37" s="31"/>
      <c r="F37" s="7">
        <v>0.02</v>
      </c>
      <c r="G37" s="7">
        <v>0</v>
      </c>
      <c r="H37" s="6" t="s">
        <v>34</v>
      </c>
      <c r="I37" s="6" t="s">
        <v>35</v>
      </c>
      <c r="J37" s="31"/>
    </row>
    <row r="38" spans="2:10" ht="15.75" customHeight="1" x14ac:dyDescent="0.3">
      <c r="B38" s="8" t="s">
        <v>184</v>
      </c>
      <c r="C38" s="9" t="s">
        <v>185</v>
      </c>
      <c r="D38" s="9" t="s">
        <v>186</v>
      </c>
      <c r="E38" s="9" t="s">
        <v>187</v>
      </c>
      <c r="F38" s="10"/>
      <c r="G38" s="10"/>
      <c r="H38" s="10"/>
      <c r="I38" s="10"/>
      <c r="J38" s="10">
        <f>MAX(F38:H38)</f>
        <v>0</v>
      </c>
    </row>
    <row r="39" spans="2:10" ht="15.75" customHeight="1" x14ac:dyDescent="0.3">
      <c r="B39" s="37" t="s">
        <v>26</v>
      </c>
      <c r="C39" s="37" t="s">
        <v>27</v>
      </c>
      <c r="D39" s="37" t="s">
        <v>28</v>
      </c>
      <c r="E39" s="37" t="s">
        <v>29</v>
      </c>
      <c r="F39" s="6" t="s">
        <v>30</v>
      </c>
      <c r="G39" s="6" t="s">
        <v>31</v>
      </c>
      <c r="H39" s="38" t="s">
        <v>32</v>
      </c>
      <c r="I39" s="33"/>
      <c r="J39" s="37" t="s">
        <v>33</v>
      </c>
    </row>
    <row r="40" spans="2:10" ht="15.75" customHeight="1" x14ac:dyDescent="0.3">
      <c r="B40" s="31"/>
      <c r="C40" s="31"/>
      <c r="D40" s="31"/>
      <c r="E40" s="31"/>
      <c r="F40" s="7">
        <v>0.01</v>
      </c>
      <c r="G40" s="7">
        <v>0</v>
      </c>
      <c r="H40" s="6" t="s">
        <v>34</v>
      </c>
      <c r="I40" s="6" t="s">
        <v>35</v>
      </c>
      <c r="J40" s="31"/>
    </row>
    <row r="41" spans="2:10" ht="15.75" customHeight="1" x14ac:dyDescent="0.3">
      <c r="B41" s="8" t="s">
        <v>188</v>
      </c>
      <c r="C41" s="9" t="s">
        <v>189</v>
      </c>
      <c r="D41" s="9" t="s">
        <v>190</v>
      </c>
      <c r="E41" s="9" t="s">
        <v>191</v>
      </c>
      <c r="F41" s="10"/>
      <c r="G41" s="10"/>
      <c r="H41" s="10"/>
      <c r="I41" s="10"/>
      <c r="J41" s="10">
        <f>MAX(F41:H41)</f>
        <v>0</v>
      </c>
    </row>
    <row r="42" spans="2:10" ht="15.75" customHeight="1" x14ac:dyDescent="0.3">
      <c r="B42" s="35" t="s">
        <v>192</v>
      </c>
      <c r="C42" s="36"/>
      <c r="D42" s="36"/>
      <c r="E42" s="36"/>
      <c r="F42" s="36"/>
      <c r="G42" s="36"/>
      <c r="H42" s="36"/>
      <c r="I42" s="36"/>
      <c r="J42" s="33"/>
    </row>
    <row r="43" spans="2:10" ht="27" customHeight="1" x14ac:dyDescent="0.3">
      <c r="B43" s="37" t="s">
        <v>26</v>
      </c>
      <c r="C43" s="37" t="s">
        <v>27</v>
      </c>
      <c r="D43" s="37" t="s">
        <v>28</v>
      </c>
      <c r="E43" s="37" t="s">
        <v>29</v>
      </c>
      <c r="F43" s="6" t="s">
        <v>30</v>
      </c>
      <c r="G43" s="6" t="s">
        <v>31</v>
      </c>
      <c r="H43" s="38" t="s">
        <v>32</v>
      </c>
      <c r="I43" s="33"/>
      <c r="J43" s="37" t="s">
        <v>33</v>
      </c>
    </row>
    <row r="44" spans="2:10" ht="27" customHeight="1" x14ac:dyDescent="0.3">
      <c r="B44" s="31"/>
      <c r="C44" s="31"/>
      <c r="D44" s="31"/>
      <c r="E44" s="31"/>
      <c r="F44" s="7">
        <v>0.01</v>
      </c>
      <c r="G44" s="7">
        <v>0</v>
      </c>
      <c r="H44" s="6" t="s">
        <v>34</v>
      </c>
      <c r="I44" s="6" t="s">
        <v>35</v>
      </c>
      <c r="J44" s="31"/>
    </row>
    <row r="45" spans="2:10" ht="15.75" customHeight="1" x14ac:dyDescent="0.3">
      <c r="B45" s="8" t="s">
        <v>193</v>
      </c>
      <c r="C45" s="9" t="s">
        <v>194</v>
      </c>
      <c r="D45" s="9" t="s">
        <v>195</v>
      </c>
      <c r="E45" s="9" t="s">
        <v>196</v>
      </c>
      <c r="F45" s="10"/>
      <c r="G45" s="10"/>
      <c r="H45" s="10"/>
      <c r="I45" s="10"/>
      <c r="J45" s="10">
        <f>MAX(F45:H45)</f>
        <v>0</v>
      </c>
    </row>
    <row r="46" spans="2:10" ht="15.75" customHeight="1" x14ac:dyDescent="0.3">
      <c r="B46" s="37" t="s">
        <v>26</v>
      </c>
      <c r="C46" s="37" t="s">
        <v>27</v>
      </c>
      <c r="D46" s="37" t="s">
        <v>28</v>
      </c>
      <c r="E46" s="37" t="s">
        <v>29</v>
      </c>
      <c r="F46" s="6" t="s">
        <v>30</v>
      </c>
      <c r="G46" s="6" t="s">
        <v>31</v>
      </c>
      <c r="H46" s="38" t="s">
        <v>32</v>
      </c>
      <c r="I46" s="33"/>
      <c r="J46" s="37" t="s">
        <v>33</v>
      </c>
    </row>
    <row r="47" spans="2:10" ht="27.75" customHeight="1" x14ac:dyDescent="0.3">
      <c r="B47" s="31"/>
      <c r="C47" s="31"/>
      <c r="D47" s="31"/>
      <c r="E47" s="31"/>
      <c r="F47" s="7">
        <v>0.01</v>
      </c>
      <c r="G47" s="7">
        <v>0</v>
      </c>
      <c r="H47" s="6" t="s">
        <v>34</v>
      </c>
      <c r="I47" s="6" t="s">
        <v>35</v>
      </c>
      <c r="J47" s="31"/>
    </row>
    <row r="48" spans="2:10" ht="15.75" customHeight="1" x14ac:dyDescent="0.3">
      <c r="B48" s="8" t="s">
        <v>197</v>
      </c>
      <c r="C48" s="9" t="s">
        <v>198</v>
      </c>
      <c r="D48" s="9" t="s">
        <v>199</v>
      </c>
      <c r="E48" s="9" t="s">
        <v>200</v>
      </c>
      <c r="F48" s="10"/>
      <c r="G48" s="10"/>
      <c r="H48" s="10"/>
      <c r="I48" s="10"/>
      <c r="J48" s="10">
        <f>MAX(F48:H48)</f>
        <v>0</v>
      </c>
    </row>
    <row r="49" spans="2:10" ht="15.75" customHeight="1" x14ac:dyDescent="0.3">
      <c r="B49" s="37" t="s">
        <v>26</v>
      </c>
      <c r="C49" s="37" t="s">
        <v>27</v>
      </c>
      <c r="D49" s="37" t="s">
        <v>28</v>
      </c>
      <c r="E49" s="37" t="s">
        <v>29</v>
      </c>
      <c r="F49" s="6" t="s">
        <v>30</v>
      </c>
      <c r="G49" s="6" t="s">
        <v>31</v>
      </c>
      <c r="H49" s="38" t="s">
        <v>32</v>
      </c>
      <c r="I49" s="33"/>
      <c r="J49" s="37" t="s">
        <v>33</v>
      </c>
    </row>
    <row r="50" spans="2:10" ht="15.75" customHeight="1" x14ac:dyDescent="0.3">
      <c r="B50" s="31"/>
      <c r="C50" s="31"/>
      <c r="D50" s="31"/>
      <c r="E50" s="31"/>
      <c r="F50" s="7">
        <v>0.01</v>
      </c>
      <c r="G50" s="7">
        <v>0</v>
      </c>
      <c r="H50" s="6" t="s">
        <v>34</v>
      </c>
      <c r="I50" s="6" t="s">
        <v>35</v>
      </c>
      <c r="J50" s="31"/>
    </row>
    <row r="51" spans="2:10" ht="15.75" customHeight="1" x14ac:dyDescent="0.3">
      <c r="B51" s="8" t="s">
        <v>201</v>
      </c>
      <c r="C51" s="9" t="s">
        <v>202</v>
      </c>
      <c r="D51" s="9" t="s">
        <v>203</v>
      </c>
      <c r="E51" s="9" t="s">
        <v>204</v>
      </c>
      <c r="F51" s="10"/>
      <c r="G51" s="10"/>
      <c r="H51" s="10"/>
      <c r="I51" s="10"/>
      <c r="J51" s="10">
        <f>MAX(F51:H51)</f>
        <v>0</v>
      </c>
    </row>
    <row r="52" spans="2:10" ht="15.75" customHeight="1" x14ac:dyDescent="0.3">
      <c r="B52" s="37" t="s">
        <v>26</v>
      </c>
      <c r="C52" s="37" t="s">
        <v>27</v>
      </c>
      <c r="D52" s="37" t="s">
        <v>28</v>
      </c>
      <c r="E52" s="37" t="s">
        <v>29</v>
      </c>
      <c r="F52" s="6" t="s">
        <v>30</v>
      </c>
      <c r="G52" s="6" t="s">
        <v>31</v>
      </c>
      <c r="H52" s="38" t="s">
        <v>32</v>
      </c>
      <c r="I52" s="33"/>
      <c r="J52" s="37" t="s">
        <v>33</v>
      </c>
    </row>
    <row r="53" spans="2:10" ht="27.75" customHeight="1" x14ac:dyDescent="0.3">
      <c r="B53" s="31"/>
      <c r="C53" s="31"/>
      <c r="D53" s="31"/>
      <c r="E53" s="31"/>
      <c r="F53" s="7">
        <v>0.01</v>
      </c>
      <c r="G53" s="7">
        <v>0</v>
      </c>
      <c r="H53" s="6" t="s">
        <v>34</v>
      </c>
      <c r="I53" s="6" t="s">
        <v>35</v>
      </c>
      <c r="J53" s="31"/>
    </row>
    <row r="54" spans="2:10" ht="15.75" customHeight="1" x14ac:dyDescent="0.3">
      <c r="B54" s="8" t="s">
        <v>205</v>
      </c>
      <c r="C54" s="9" t="s">
        <v>206</v>
      </c>
      <c r="D54" s="9" t="s">
        <v>207</v>
      </c>
      <c r="E54" s="9" t="s">
        <v>208</v>
      </c>
      <c r="F54" s="10"/>
      <c r="G54" s="10"/>
      <c r="H54" s="10"/>
      <c r="I54" s="10"/>
      <c r="J54" s="10">
        <f>MAX(F54:H54)</f>
        <v>0</v>
      </c>
    </row>
    <row r="55" spans="2:10" ht="15.75" customHeight="1" x14ac:dyDescent="0.3">
      <c r="B55" s="37" t="s">
        <v>26</v>
      </c>
      <c r="C55" s="37" t="s">
        <v>27</v>
      </c>
      <c r="D55" s="37" t="s">
        <v>28</v>
      </c>
      <c r="E55" s="37" t="s">
        <v>29</v>
      </c>
      <c r="F55" s="6" t="s">
        <v>30</v>
      </c>
      <c r="G55" s="6" t="s">
        <v>31</v>
      </c>
      <c r="H55" s="38" t="s">
        <v>32</v>
      </c>
      <c r="I55" s="33"/>
      <c r="J55" s="37" t="s">
        <v>33</v>
      </c>
    </row>
    <row r="56" spans="2:10" ht="26.25" customHeight="1" x14ac:dyDescent="0.3">
      <c r="B56" s="31"/>
      <c r="C56" s="31"/>
      <c r="D56" s="31"/>
      <c r="E56" s="31"/>
      <c r="F56" s="7">
        <v>0.01</v>
      </c>
      <c r="G56" s="7">
        <v>0</v>
      </c>
      <c r="H56" s="6" t="s">
        <v>34</v>
      </c>
      <c r="I56" s="6" t="s">
        <v>35</v>
      </c>
      <c r="J56" s="31"/>
    </row>
    <row r="57" spans="2:10" ht="15.75" customHeight="1" x14ac:dyDescent="0.3">
      <c r="B57" s="8" t="s">
        <v>209</v>
      </c>
      <c r="C57" s="9" t="s">
        <v>210</v>
      </c>
      <c r="D57" s="9" t="s">
        <v>211</v>
      </c>
      <c r="E57" s="9" t="s">
        <v>212</v>
      </c>
      <c r="F57" s="10"/>
      <c r="G57" s="10"/>
      <c r="H57" s="10"/>
      <c r="I57" s="10"/>
      <c r="J57" s="10">
        <f>MAX(F57:H57)</f>
        <v>0</v>
      </c>
    </row>
    <row r="58" spans="2:10" ht="15.75" customHeight="1" x14ac:dyDescent="0.3">
      <c r="B58" s="37" t="s">
        <v>26</v>
      </c>
      <c r="C58" s="37" t="s">
        <v>27</v>
      </c>
      <c r="D58" s="37" t="s">
        <v>28</v>
      </c>
      <c r="E58" s="37" t="s">
        <v>29</v>
      </c>
      <c r="F58" s="6" t="s">
        <v>30</v>
      </c>
      <c r="G58" s="6" t="s">
        <v>31</v>
      </c>
      <c r="H58" s="38" t="s">
        <v>32</v>
      </c>
      <c r="I58" s="33"/>
      <c r="J58" s="37" t="s">
        <v>33</v>
      </c>
    </row>
    <row r="59" spans="2:10" ht="27.75" customHeight="1" x14ac:dyDescent="0.3">
      <c r="B59" s="31"/>
      <c r="C59" s="31"/>
      <c r="D59" s="31"/>
      <c r="E59" s="31"/>
      <c r="F59" s="7">
        <v>0.01</v>
      </c>
      <c r="G59" s="7">
        <v>0</v>
      </c>
      <c r="H59" s="6" t="s">
        <v>34</v>
      </c>
      <c r="I59" s="6" t="s">
        <v>35</v>
      </c>
      <c r="J59" s="31"/>
    </row>
    <row r="60" spans="2:10" ht="15.75" customHeight="1" x14ac:dyDescent="0.3">
      <c r="B60" s="8" t="s">
        <v>213</v>
      </c>
      <c r="C60" s="9" t="s">
        <v>214</v>
      </c>
      <c r="D60" s="9" t="s">
        <v>215</v>
      </c>
      <c r="E60" s="9" t="s">
        <v>216</v>
      </c>
      <c r="F60" s="10"/>
      <c r="G60" s="10"/>
      <c r="H60" s="10"/>
      <c r="I60" s="10"/>
      <c r="J60" s="10">
        <f>MAX(F60:H60)</f>
        <v>0</v>
      </c>
    </row>
    <row r="61" spans="2:10" ht="15.75" customHeight="1" x14ac:dyDescent="0.3">
      <c r="B61" s="38" t="s">
        <v>217</v>
      </c>
      <c r="C61" s="36"/>
      <c r="D61" s="36"/>
      <c r="E61" s="36"/>
      <c r="F61" s="36"/>
      <c r="G61" s="36"/>
      <c r="H61" s="36"/>
      <c r="I61" s="36"/>
      <c r="J61" s="33"/>
    </row>
    <row r="62" spans="2:10" ht="15.75" customHeight="1" x14ac:dyDescent="0.3">
      <c r="B62" s="35" t="s">
        <v>218</v>
      </c>
      <c r="C62" s="36"/>
      <c r="D62" s="36"/>
      <c r="E62" s="36"/>
      <c r="F62" s="36"/>
      <c r="G62" s="36"/>
      <c r="H62" s="36"/>
      <c r="I62" s="36"/>
      <c r="J62" s="33"/>
    </row>
    <row r="63" spans="2:10" ht="27.75" customHeight="1" x14ac:dyDescent="0.3">
      <c r="B63" s="37" t="s">
        <v>26</v>
      </c>
      <c r="C63" s="37" t="s">
        <v>27</v>
      </c>
      <c r="D63" s="37" t="s">
        <v>28</v>
      </c>
      <c r="E63" s="37" t="s">
        <v>29</v>
      </c>
      <c r="F63" s="6" t="s">
        <v>30</v>
      </c>
      <c r="G63" s="6" t="s">
        <v>31</v>
      </c>
      <c r="H63" s="38" t="s">
        <v>32</v>
      </c>
      <c r="I63" s="33"/>
      <c r="J63" s="37" t="s">
        <v>33</v>
      </c>
    </row>
    <row r="64" spans="2:10" ht="27" customHeight="1" x14ac:dyDescent="0.3">
      <c r="B64" s="31"/>
      <c r="C64" s="31"/>
      <c r="D64" s="31"/>
      <c r="E64" s="31"/>
      <c r="F64" s="7">
        <v>0.04</v>
      </c>
      <c r="G64" s="7">
        <v>0</v>
      </c>
      <c r="H64" s="6" t="s">
        <v>34</v>
      </c>
      <c r="I64" s="6" t="s">
        <v>35</v>
      </c>
      <c r="J64" s="31"/>
    </row>
    <row r="65" spans="2:10" ht="15.75" customHeight="1" x14ac:dyDescent="0.3">
      <c r="B65" s="8" t="s">
        <v>219</v>
      </c>
      <c r="C65" s="9" t="s">
        <v>220</v>
      </c>
      <c r="D65" s="9" t="s">
        <v>221</v>
      </c>
      <c r="E65" s="9" t="s">
        <v>222</v>
      </c>
      <c r="F65" s="10"/>
      <c r="G65" s="10"/>
      <c r="H65" s="10"/>
      <c r="I65" s="10"/>
      <c r="J65" s="10">
        <f>MAX(F65:H65)</f>
        <v>0</v>
      </c>
    </row>
    <row r="66" spans="2:10" ht="15.75" customHeight="1" x14ac:dyDescent="0.3">
      <c r="B66" s="37" t="s">
        <v>26</v>
      </c>
      <c r="C66" s="37" t="s">
        <v>27</v>
      </c>
      <c r="D66" s="37" t="s">
        <v>28</v>
      </c>
      <c r="E66" s="37" t="s">
        <v>29</v>
      </c>
      <c r="F66" s="6" t="s">
        <v>30</v>
      </c>
      <c r="G66" s="6" t="s">
        <v>31</v>
      </c>
      <c r="H66" s="38" t="s">
        <v>32</v>
      </c>
      <c r="I66" s="33"/>
      <c r="J66" s="37" t="s">
        <v>33</v>
      </c>
    </row>
    <row r="67" spans="2:10" ht="15.75" customHeight="1" x14ac:dyDescent="0.3">
      <c r="B67" s="31"/>
      <c r="C67" s="31"/>
      <c r="D67" s="31"/>
      <c r="E67" s="31"/>
      <c r="F67" s="7">
        <v>0.04</v>
      </c>
      <c r="G67" s="7">
        <v>0</v>
      </c>
      <c r="H67" s="6" t="s">
        <v>34</v>
      </c>
      <c r="I67" s="6" t="s">
        <v>35</v>
      </c>
      <c r="J67" s="31"/>
    </row>
    <row r="68" spans="2:10" ht="15.75" customHeight="1" x14ac:dyDescent="0.3">
      <c r="B68" s="8" t="s">
        <v>223</v>
      </c>
      <c r="C68" s="9" t="s">
        <v>224</v>
      </c>
      <c r="D68" s="9" t="s">
        <v>225</v>
      </c>
      <c r="E68" s="9" t="s">
        <v>226</v>
      </c>
      <c r="F68" s="10"/>
      <c r="G68" s="10"/>
      <c r="H68" s="10"/>
      <c r="I68" s="10"/>
      <c r="J68" s="10">
        <f>MAX(F68:H68)</f>
        <v>0</v>
      </c>
    </row>
    <row r="69" spans="2:10" ht="15.75" customHeight="1" x14ac:dyDescent="0.3">
      <c r="B69" s="42" t="s">
        <v>26</v>
      </c>
      <c r="C69" s="42" t="s">
        <v>27</v>
      </c>
      <c r="D69" s="42" t="s">
        <v>28</v>
      </c>
      <c r="E69" s="42" t="s">
        <v>29</v>
      </c>
      <c r="F69" s="6" t="s">
        <v>30</v>
      </c>
      <c r="G69" s="6" t="s">
        <v>31</v>
      </c>
      <c r="H69" s="38" t="s">
        <v>32</v>
      </c>
      <c r="I69" s="33"/>
      <c r="J69" s="37" t="s">
        <v>33</v>
      </c>
    </row>
    <row r="70" spans="2:10" ht="15.75" customHeight="1" x14ac:dyDescent="0.3">
      <c r="B70" s="31"/>
      <c r="C70" s="31"/>
      <c r="D70" s="31"/>
      <c r="E70" s="31"/>
      <c r="F70" s="7">
        <v>0.03</v>
      </c>
      <c r="G70" s="7">
        <v>0</v>
      </c>
      <c r="H70" s="6" t="s">
        <v>34</v>
      </c>
      <c r="I70" s="6" t="s">
        <v>35</v>
      </c>
      <c r="J70" s="31"/>
    </row>
    <row r="71" spans="2:10" ht="15.75" customHeight="1" x14ac:dyDescent="0.3">
      <c r="B71" s="8" t="s">
        <v>227</v>
      </c>
      <c r="C71" s="9" t="s">
        <v>228</v>
      </c>
      <c r="D71" s="9" t="s">
        <v>229</v>
      </c>
      <c r="E71" s="9" t="s">
        <v>230</v>
      </c>
      <c r="F71" s="10"/>
      <c r="G71" s="10"/>
      <c r="H71" s="10"/>
      <c r="I71" s="10"/>
      <c r="J71" s="10">
        <f>MAX(F71:H71)</f>
        <v>0</v>
      </c>
    </row>
    <row r="72" spans="2:10" ht="15.75" customHeight="1" x14ac:dyDescent="0.3">
      <c r="B72" s="37" t="s">
        <v>26</v>
      </c>
      <c r="C72" s="37" t="s">
        <v>27</v>
      </c>
      <c r="D72" s="37" t="s">
        <v>28</v>
      </c>
      <c r="E72" s="37" t="s">
        <v>29</v>
      </c>
      <c r="F72" s="6" t="s">
        <v>30</v>
      </c>
      <c r="G72" s="6" t="s">
        <v>31</v>
      </c>
      <c r="H72" s="38" t="s">
        <v>32</v>
      </c>
      <c r="I72" s="33"/>
      <c r="J72" s="37" t="s">
        <v>33</v>
      </c>
    </row>
    <row r="73" spans="2:10" ht="27" customHeight="1" x14ac:dyDescent="0.3">
      <c r="B73" s="31"/>
      <c r="C73" s="31"/>
      <c r="D73" s="31"/>
      <c r="E73" s="31"/>
      <c r="F73" s="7">
        <v>0.04</v>
      </c>
      <c r="G73" s="7">
        <v>0</v>
      </c>
      <c r="H73" s="6" t="s">
        <v>34</v>
      </c>
      <c r="I73" s="6" t="s">
        <v>35</v>
      </c>
      <c r="J73" s="31"/>
    </row>
    <row r="74" spans="2:10" ht="15.75" customHeight="1" x14ac:dyDescent="0.3">
      <c r="B74" s="8" t="s">
        <v>231</v>
      </c>
      <c r="C74" s="9" t="s">
        <v>232</v>
      </c>
      <c r="D74" s="9" t="s">
        <v>233</v>
      </c>
      <c r="E74" s="9" t="s">
        <v>234</v>
      </c>
      <c r="F74" s="10"/>
      <c r="G74" s="10"/>
      <c r="H74" s="10"/>
      <c r="I74" s="10"/>
      <c r="J74" s="10">
        <f>MAX(F74:H74)</f>
        <v>0</v>
      </c>
    </row>
    <row r="75" spans="2:10" ht="15.75" customHeight="1" x14ac:dyDescent="0.3">
      <c r="B75" s="35" t="s">
        <v>235</v>
      </c>
      <c r="C75" s="36"/>
      <c r="D75" s="36"/>
      <c r="E75" s="36"/>
      <c r="F75" s="36"/>
      <c r="G75" s="36"/>
      <c r="H75" s="36"/>
      <c r="I75" s="36"/>
      <c r="J75" s="33"/>
    </row>
    <row r="76" spans="2:10" ht="15.75" customHeight="1" x14ac:dyDescent="0.3">
      <c r="B76" s="37" t="s">
        <v>26</v>
      </c>
      <c r="C76" s="37" t="s">
        <v>27</v>
      </c>
      <c r="D76" s="37" t="s">
        <v>28</v>
      </c>
      <c r="E76" s="37" t="s">
        <v>29</v>
      </c>
      <c r="F76" s="6" t="s">
        <v>30</v>
      </c>
      <c r="G76" s="6" t="s">
        <v>31</v>
      </c>
      <c r="H76" s="38" t="s">
        <v>32</v>
      </c>
      <c r="I76" s="33"/>
      <c r="J76" s="37" t="s">
        <v>33</v>
      </c>
    </row>
    <row r="77" spans="2:10" ht="15.75" customHeight="1" x14ac:dyDescent="0.3">
      <c r="B77" s="31"/>
      <c r="C77" s="31"/>
      <c r="D77" s="31"/>
      <c r="E77" s="31"/>
      <c r="F77" s="7">
        <v>2.5000000000000001E-2</v>
      </c>
      <c r="G77" s="7">
        <v>0</v>
      </c>
      <c r="H77" s="6" t="s">
        <v>34</v>
      </c>
      <c r="I77" s="6" t="s">
        <v>35</v>
      </c>
      <c r="J77" s="31"/>
    </row>
    <row r="78" spans="2:10" ht="15.75" customHeight="1" x14ac:dyDescent="0.3">
      <c r="B78" s="8" t="s">
        <v>236</v>
      </c>
      <c r="C78" s="9" t="s">
        <v>237</v>
      </c>
      <c r="D78" s="9" t="s">
        <v>238</v>
      </c>
      <c r="E78" s="9" t="s">
        <v>239</v>
      </c>
      <c r="F78" s="10"/>
      <c r="G78" s="10"/>
      <c r="H78" s="10"/>
      <c r="I78" s="10"/>
      <c r="J78" s="10">
        <f>MAX(F78:H78)</f>
        <v>0</v>
      </c>
    </row>
    <row r="79" spans="2:10" ht="15.75" customHeight="1" x14ac:dyDescent="0.3">
      <c r="B79" s="37" t="s">
        <v>26</v>
      </c>
      <c r="C79" s="37" t="s">
        <v>27</v>
      </c>
      <c r="D79" s="37" t="s">
        <v>28</v>
      </c>
      <c r="E79" s="37" t="s">
        <v>29</v>
      </c>
      <c r="F79" s="6" t="s">
        <v>30</v>
      </c>
      <c r="G79" s="6" t="s">
        <v>31</v>
      </c>
      <c r="H79" s="38" t="s">
        <v>32</v>
      </c>
      <c r="I79" s="33"/>
      <c r="J79" s="37" t="s">
        <v>33</v>
      </c>
    </row>
    <row r="80" spans="2:10" ht="15.75" customHeight="1" x14ac:dyDescent="0.3">
      <c r="B80" s="31"/>
      <c r="C80" s="31"/>
      <c r="D80" s="31"/>
      <c r="E80" s="31"/>
      <c r="F80" s="7">
        <v>2.5000000000000001E-2</v>
      </c>
      <c r="G80" s="7">
        <v>0</v>
      </c>
      <c r="H80" s="6" t="s">
        <v>34</v>
      </c>
      <c r="I80" s="6" t="s">
        <v>35</v>
      </c>
      <c r="J80" s="31"/>
    </row>
    <row r="81" spans="2:10" ht="15.75" customHeight="1" x14ac:dyDescent="0.3">
      <c r="B81" s="8" t="s">
        <v>240</v>
      </c>
      <c r="C81" s="9" t="s">
        <v>241</v>
      </c>
      <c r="D81" s="9" t="s">
        <v>242</v>
      </c>
      <c r="E81" s="9" t="s">
        <v>243</v>
      </c>
      <c r="F81" s="10"/>
      <c r="G81" s="10"/>
      <c r="H81" s="10"/>
      <c r="I81" s="10"/>
      <c r="J81" s="10">
        <f>MAX(F81:H81)</f>
        <v>0</v>
      </c>
    </row>
    <row r="82" spans="2:10" ht="15.75" customHeight="1" x14ac:dyDescent="0.3">
      <c r="B82" s="37" t="s">
        <v>26</v>
      </c>
      <c r="C82" s="37" t="s">
        <v>27</v>
      </c>
      <c r="D82" s="37" t="s">
        <v>28</v>
      </c>
      <c r="E82" s="37" t="s">
        <v>29</v>
      </c>
      <c r="F82" s="6" t="s">
        <v>4</v>
      </c>
      <c r="G82" s="6" t="s">
        <v>31</v>
      </c>
      <c r="H82" s="38" t="s">
        <v>32</v>
      </c>
      <c r="I82" s="33"/>
      <c r="J82" s="37" t="s">
        <v>33</v>
      </c>
    </row>
    <row r="83" spans="2:10" ht="15.75" customHeight="1" x14ac:dyDescent="0.3">
      <c r="B83" s="31"/>
      <c r="C83" s="31"/>
      <c r="D83" s="31"/>
      <c r="E83" s="31"/>
      <c r="F83" s="7">
        <v>2.5000000000000001E-2</v>
      </c>
      <c r="G83" s="7">
        <v>0</v>
      </c>
      <c r="H83" s="6" t="s">
        <v>34</v>
      </c>
      <c r="I83" s="6" t="s">
        <v>35</v>
      </c>
      <c r="J83" s="31"/>
    </row>
    <row r="84" spans="2:10" ht="15.75" customHeight="1" x14ac:dyDescent="0.3">
      <c r="B84" s="8" t="s">
        <v>244</v>
      </c>
      <c r="C84" s="9" t="s">
        <v>245</v>
      </c>
      <c r="D84" s="9" t="s">
        <v>246</v>
      </c>
      <c r="E84" s="9" t="s">
        <v>247</v>
      </c>
      <c r="F84" s="10"/>
      <c r="G84" s="10"/>
      <c r="H84" s="10"/>
      <c r="I84" s="10"/>
      <c r="J84" s="10">
        <f>MAX(F84:H84)</f>
        <v>0</v>
      </c>
    </row>
    <row r="85" spans="2:10" ht="15.75" customHeight="1" x14ac:dyDescent="0.3">
      <c r="B85" s="37" t="s">
        <v>26</v>
      </c>
      <c r="C85" s="37" t="s">
        <v>27</v>
      </c>
      <c r="D85" s="37" t="s">
        <v>28</v>
      </c>
      <c r="E85" s="37" t="s">
        <v>29</v>
      </c>
      <c r="F85" s="6" t="s">
        <v>4</v>
      </c>
      <c r="G85" s="6" t="s">
        <v>31</v>
      </c>
      <c r="H85" s="38" t="s">
        <v>32</v>
      </c>
      <c r="I85" s="33"/>
      <c r="J85" s="37" t="s">
        <v>33</v>
      </c>
    </row>
    <row r="86" spans="2:10" ht="27.75" customHeight="1" x14ac:dyDescent="0.3">
      <c r="B86" s="31"/>
      <c r="C86" s="31"/>
      <c r="D86" s="31"/>
      <c r="E86" s="31"/>
      <c r="F86" s="7">
        <v>2.5000000000000001E-2</v>
      </c>
      <c r="G86" s="7">
        <v>0</v>
      </c>
      <c r="H86" s="6" t="s">
        <v>34</v>
      </c>
      <c r="I86" s="6" t="s">
        <v>35</v>
      </c>
      <c r="J86" s="31"/>
    </row>
    <row r="87" spans="2:10" ht="15.75" customHeight="1" x14ac:dyDescent="0.3">
      <c r="B87" s="8" t="s">
        <v>248</v>
      </c>
      <c r="C87" s="9" t="s">
        <v>249</v>
      </c>
      <c r="D87" s="9" t="s">
        <v>250</v>
      </c>
      <c r="E87" s="9" t="s">
        <v>251</v>
      </c>
      <c r="F87" s="10"/>
      <c r="G87" s="10"/>
      <c r="H87" s="10"/>
      <c r="I87" s="10"/>
      <c r="J87" s="10">
        <f>MAX(F87:H87)</f>
        <v>0</v>
      </c>
    </row>
    <row r="88" spans="2:10" ht="15.75" customHeight="1" x14ac:dyDescent="0.3">
      <c r="B88" s="37" t="s">
        <v>26</v>
      </c>
      <c r="C88" s="37" t="s">
        <v>27</v>
      </c>
      <c r="D88" s="37" t="s">
        <v>28</v>
      </c>
      <c r="E88" s="37" t="s">
        <v>29</v>
      </c>
      <c r="F88" s="6" t="s">
        <v>4</v>
      </c>
      <c r="G88" s="6" t="s">
        <v>31</v>
      </c>
      <c r="H88" s="38" t="s">
        <v>32</v>
      </c>
      <c r="I88" s="33"/>
      <c r="J88" s="37" t="s">
        <v>33</v>
      </c>
    </row>
    <row r="89" spans="2:10" ht="15.75" customHeight="1" x14ac:dyDescent="0.3">
      <c r="B89" s="31"/>
      <c r="C89" s="31"/>
      <c r="D89" s="31"/>
      <c r="E89" s="31"/>
      <c r="F89" s="7">
        <v>2.5000000000000001E-2</v>
      </c>
      <c r="G89" s="7">
        <v>0</v>
      </c>
      <c r="H89" s="6" t="s">
        <v>34</v>
      </c>
      <c r="I89" s="6" t="s">
        <v>35</v>
      </c>
      <c r="J89" s="31"/>
    </row>
    <row r="90" spans="2:10" ht="15.75" customHeight="1" x14ac:dyDescent="0.3">
      <c r="B90" s="8" t="s">
        <v>252</v>
      </c>
      <c r="C90" s="9" t="s">
        <v>253</v>
      </c>
      <c r="D90" s="9" t="s">
        <v>254</v>
      </c>
      <c r="E90" s="9" t="s">
        <v>255</v>
      </c>
      <c r="F90" s="10"/>
      <c r="G90" s="10"/>
      <c r="H90" s="10"/>
      <c r="I90" s="10"/>
      <c r="J90" s="10">
        <f>MAX(F90:H90)</f>
        <v>0</v>
      </c>
    </row>
    <row r="91" spans="2:10" ht="15.75" customHeight="1" x14ac:dyDescent="0.3">
      <c r="B91" s="37" t="s">
        <v>26</v>
      </c>
      <c r="C91" s="37" t="s">
        <v>27</v>
      </c>
      <c r="D91" s="37" t="s">
        <v>28</v>
      </c>
      <c r="E91" s="37" t="s">
        <v>29</v>
      </c>
      <c r="F91" s="6" t="s">
        <v>4</v>
      </c>
      <c r="G91" s="6" t="s">
        <v>31</v>
      </c>
      <c r="H91" s="38" t="s">
        <v>32</v>
      </c>
      <c r="I91" s="33"/>
      <c r="J91" s="37" t="s">
        <v>33</v>
      </c>
    </row>
    <row r="92" spans="2:10" ht="15.75" customHeight="1" x14ac:dyDescent="0.3">
      <c r="B92" s="31"/>
      <c r="C92" s="31"/>
      <c r="D92" s="31"/>
      <c r="E92" s="31"/>
      <c r="F92" s="7">
        <v>2.5000000000000001E-2</v>
      </c>
      <c r="G92" s="7">
        <v>0</v>
      </c>
      <c r="H92" s="6" t="s">
        <v>34</v>
      </c>
      <c r="I92" s="6" t="s">
        <v>35</v>
      </c>
      <c r="J92" s="31"/>
    </row>
    <row r="93" spans="2:10" ht="15.75" customHeight="1" x14ac:dyDescent="0.3">
      <c r="B93" s="8" t="s">
        <v>256</v>
      </c>
      <c r="C93" s="9" t="s">
        <v>257</v>
      </c>
      <c r="D93" s="9" t="s">
        <v>258</v>
      </c>
      <c r="E93" s="9" t="s">
        <v>259</v>
      </c>
      <c r="F93" s="10"/>
      <c r="G93" s="10"/>
      <c r="H93" s="10"/>
      <c r="I93" s="10"/>
      <c r="J93" s="10">
        <f>MAX(F93:H93)</f>
        <v>0</v>
      </c>
    </row>
    <row r="94" spans="2:10" ht="15.75" customHeight="1" x14ac:dyDescent="0.3">
      <c r="B94" s="38" t="s">
        <v>260</v>
      </c>
      <c r="C94" s="36"/>
      <c r="D94" s="36"/>
      <c r="E94" s="36"/>
      <c r="F94" s="36"/>
      <c r="G94" s="36"/>
      <c r="H94" s="36"/>
      <c r="I94" s="36"/>
      <c r="J94" s="33"/>
    </row>
    <row r="95" spans="2:10" ht="15" customHeight="1" x14ac:dyDescent="0.3">
      <c r="B95" s="35" t="s">
        <v>261</v>
      </c>
      <c r="C95" s="36"/>
      <c r="D95" s="36"/>
      <c r="E95" s="36"/>
      <c r="F95" s="36"/>
      <c r="G95" s="36"/>
      <c r="H95" s="36"/>
      <c r="I95" s="36"/>
      <c r="J95" s="33"/>
    </row>
    <row r="96" spans="2:10" ht="27.75" customHeight="1" x14ac:dyDescent="0.3">
      <c r="B96" s="37" t="s">
        <v>26</v>
      </c>
      <c r="C96" s="37" t="s">
        <v>27</v>
      </c>
      <c r="D96" s="37" t="s">
        <v>28</v>
      </c>
      <c r="E96" s="37" t="s">
        <v>29</v>
      </c>
      <c r="F96" s="6" t="s">
        <v>4</v>
      </c>
      <c r="G96" s="6" t="s">
        <v>31</v>
      </c>
      <c r="H96" s="38" t="s">
        <v>32</v>
      </c>
      <c r="I96" s="33"/>
      <c r="J96" s="37" t="s">
        <v>33</v>
      </c>
    </row>
    <row r="97" spans="2:10" ht="27" customHeight="1" x14ac:dyDescent="0.3">
      <c r="B97" s="31"/>
      <c r="C97" s="31"/>
      <c r="D97" s="31"/>
      <c r="E97" s="31"/>
      <c r="F97" s="7">
        <v>0.05</v>
      </c>
      <c r="G97" s="7">
        <v>0</v>
      </c>
      <c r="H97" s="6" t="s">
        <v>34</v>
      </c>
      <c r="I97" s="6" t="s">
        <v>35</v>
      </c>
      <c r="J97" s="31"/>
    </row>
    <row r="98" spans="2:10" ht="15.75" customHeight="1" x14ac:dyDescent="0.3">
      <c r="B98" s="8" t="s">
        <v>262</v>
      </c>
      <c r="C98" s="9" t="s">
        <v>263</v>
      </c>
      <c r="D98" s="9" t="s">
        <v>264</v>
      </c>
      <c r="E98" s="9" t="s">
        <v>265</v>
      </c>
      <c r="F98" s="10"/>
      <c r="G98" s="10"/>
      <c r="H98" s="10"/>
      <c r="I98" s="10"/>
      <c r="J98" s="10">
        <f>MAX(F98:H98)</f>
        <v>0</v>
      </c>
    </row>
    <row r="99" spans="2:10" ht="15.75" customHeight="1" x14ac:dyDescent="0.3">
      <c r="B99" s="37" t="s">
        <v>26</v>
      </c>
      <c r="C99" s="37" t="s">
        <v>27</v>
      </c>
      <c r="D99" s="37" t="s">
        <v>28</v>
      </c>
      <c r="E99" s="37" t="s">
        <v>29</v>
      </c>
      <c r="F99" s="6" t="s">
        <v>4</v>
      </c>
      <c r="G99" s="6" t="s">
        <v>31</v>
      </c>
      <c r="H99" s="38" t="s">
        <v>32</v>
      </c>
      <c r="I99" s="33"/>
      <c r="J99" s="37" t="s">
        <v>33</v>
      </c>
    </row>
    <row r="100" spans="2:10" ht="15.75" customHeight="1" x14ac:dyDescent="0.3">
      <c r="B100" s="31"/>
      <c r="C100" s="31"/>
      <c r="D100" s="31"/>
      <c r="E100" s="31"/>
      <c r="F100" s="7">
        <v>0.05</v>
      </c>
      <c r="G100" s="7">
        <v>0</v>
      </c>
      <c r="H100" s="6" t="s">
        <v>34</v>
      </c>
      <c r="I100" s="6" t="s">
        <v>35</v>
      </c>
      <c r="J100" s="31"/>
    </row>
    <row r="101" spans="2:10" ht="15.75" customHeight="1" x14ac:dyDescent="0.3">
      <c r="B101" s="8" t="s">
        <v>266</v>
      </c>
      <c r="C101" s="9" t="s">
        <v>267</v>
      </c>
      <c r="D101" s="9" t="s">
        <v>268</v>
      </c>
      <c r="E101" s="9" t="s">
        <v>269</v>
      </c>
      <c r="F101" s="10"/>
      <c r="G101" s="10"/>
      <c r="H101" s="10"/>
      <c r="I101" s="10"/>
      <c r="J101" s="10">
        <f>MAX(F101:H101)</f>
        <v>0</v>
      </c>
    </row>
    <row r="102" spans="2:10" ht="15.75" customHeight="1" x14ac:dyDescent="0.3"/>
    <row r="103" spans="2:10" ht="15.75" customHeight="1" x14ac:dyDescent="0.35">
      <c r="B103" s="16"/>
      <c r="C103" s="16" t="s">
        <v>137</v>
      </c>
      <c r="D103" s="16" t="s">
        <v>138</v>
      </c>
    </row>
    <row r="104" spans="2:10" ht="15.75" customHeight="1" x14ac:dyDescent="0.35">
      <c r="B104" s="16" t="s">
        <v>270</v>
      </c>
      <c r="C104" s="16">
        <v>60</v>
      </c>
      <c r="D104" s="16">
        <f>SUM(F101+F98+F93+F90+F87+F84+F81+F78+F74+F71+F68+F65+F60+F57+F54+F51+F48+F45+F41+F38+F35+F31+F28+F25+F22+F19+F16+F13+F10+F7)</f>
        <v>0</v>
      </c>
    </row>
    <row r="105" spans="2:10" ht="15.75" customHeight="1" x14ac:dyDescent="0.3"/>
    <row r="106" spans="2:10" ht="15.75" customHeight="1" x14ac:dyDescent="0.3"/>
    <row r="107" spans="2:10" ht="15.75" customHeight="1" x14ac:dyDescent="0.3"/>
    <row r="108" spans="2:10" ht="15.75" customHeight="1" x14ac:dyDescent="0.3"/>
    <row r="109" spans="2:10" ht="15.75" customHeight="1" x14ac:dyDescent="0.3"/>
    <row r="110" spans="2:10" ht="15.75" customHeight="1" x14ac:dyDescent="0.3"/>
    <row r="111" spans="2:10" ht="15.75" customHeight="1" x14ac:dyDescent="0.3"/>
    <row r="112" spans="2:10"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190">
    <mergeCell ref="J88:J89"/>
    <mergeCell ref="B82:B83"/>
    <mergeCell ref="B85:B86"/>
    <mergeCell ref="C85:C86"/>
    <mergeCell ref="D85:D86"/>
    <mergeCell ref="E85:E86"/>
    <mergeCell ref="B88:B89"/>
    <mergeCell ref="C88:C89"/>
    <mergeCell ref="H96:I96"/>
    <mergeCell ref="J96:J97"/>
    <mergeCell ref="C82:C83"/>
    <mergeCell ref="D82:D83"/>
    <mergeCell ref="E82:E83"/>
    <mergeCell ref="H82:I82"/>
    <mergeCell ref="H85:I85"/>
    <mergeCell ref="D88:D89"/>
    <mergeCell ref="E88:E89"/>
    <mergeCell ref="H88:I88"/>
    <mergeCell ref="B55:B56"/>
    <mergeCell ref="C55:C56"/>
    <mergeCell ref="D55:D56"/>
    <mergeCell ref="E55:E56"/>
    <mergeCell ref="B58:B59"/>
    <mergeCell ref="E58:E59"/>
    <mergeCell ref="H99:I99"/>
    <mergeCell ref="J99:J100"/>
    <mergeCell ref="C91:C92"/>
    <mergeCell ref="D91:D92"/>
    <mergeCell ref="E91:E92"/>
    <mergeCell ref="H91:I91"/>
    <mergeCell ref="J91:J92"/>
    <mergeCell ref="B94:J94"/>
    <mergeCell ref="B95:J95"/>
    <mergeCell ref="D99:D100"/>
    <mergeCell ref="E99:E100"/>
    <mergeCell ref="B91:B92"/>
    <mergeCell ref="B96:B97"/>
    <mergeCell ref="C96:C97"/>
    <mergeCell ref="D96:D97"/>
    <mergeCell ref="E96:E97"/>
    <mergeCell ref="B99:B100"/>
    <mergeCell ref="C99:C100"/>
    <mergeCell ref="B49:B50"/>
    <mergeCell ref="C49:C50"/>
    <mergeCell ref="D49:D50"/>
    <mergeCell ref="E49:E50"/>
    <mergeCell ref="J49:J50"/>
    <mergeCell ref="B52:B53"/>
    <mergeCell ref="E52:E53"/>
    <mergeCell ref="J52:J53"/>
    <mergeCell ref="C52:C53"/>
    <mergeCell ref="D52:D53"/>
    <mergeCell ref="B20:B21"/>
    <mergeCell ref="C20:C21"/>
    <mergeCell ref="D20:D21"/>
    <mergeCell ref="E20:E21"/>
    <mergeCell ref="C23:C24"/>
    <mergeCell ref="D23:D24"/>
    <mergeCell ref="E63:E64"/>
    <mergeCell ref="H63:I63"/>
    <mergeCell ref="H66:I66"/>
    <mergeCell ref="C58:C59"/>
    <mergeCell ref="D58:D59"/>
    <mergeCell ref="B61:J61"/>
    <mergeCell ref="B62:J62"/>
    <mergeCell ref="C63:C64"/>
    <mergeCell ref="D63:D64"/>
    <mergeCell ref="J63:J64"/>
    <mergeCell ref="B63:B64"/>
    <mergeCell ref="B66:B67"/>
    <mergeCell ref="C66:C67"/>
    <mergeCell ref="D66:D67"/>
    <mergeCell ref="E66:E67"/>
    <mergeCell ref="H49:I49"/>
    <mergeCell ref="H52:I52"/>
    <mergeCell ref="H55:I55"/>
    <mergeCell ref="J82:J83"/>
    <mergeCell ref="J85:J86"/>
    <mergeCell ref="H5:I5"/>
    <mergeCell ref="J5:J6"/>
    <mergeCell ref="H8:I8"/>
    <mergeCell ref="J8:J9"/>
    <mergeCell ref="H11:I11"/>
    <mergeCell ref="J11:J12"/>
    <mergeCell ref="J14:J15"/>
    <mergeCell ref="H14:I14"/>
    <mergeCell ref="H17:I17"/>
    <mergeCell ref="J17:J18"/>
    <mergeCell ref="H20:I20"/>
    <mergeCell ref="J20:J21"/>
    <mergeCell ref="H23:I23"/>
    <mergeCell ref="H26:I26"/>
    <mergeCell ref="J66:J67"/>
    <mergeCell ref="J55:J56"/>
    <mergeCell ref="H58:I58"/>
    <mergeCell ref="J58:J59"/>
    <mergeCell ref="E23:E24"/>
    <mergeCell ref="B23:B24"/>
    <mergeCell ref="B26:B27"/>
    <mergeCell ref="C26:C27"/>
    <mergeCell ref="D26:D27"/>
    <mergeCell ref="E26:E27"/>
    <mergeCell ref="B29:B30"/>
    <mergeCell ref="C29:C30"/>
    <mergeCell ref="H33:I33"/>
    <mergeCell ref="H43:I43"/>
    <mergeCell ref="J43:J44"/>
    <mergeCell ref="H36:I36"/>
    <mergeCell ref="B33:B34"/>
    <mergeCell ref="C33:C34"/>
    <mergeCell ref="D33:D34"/>
    <mergeCell ref="E33:E34"/>
    <mergeCell ref="J33:J34"/>
    <mergeCell ref="B36:B37"/>
    <mergeCell ref="E36:E37"/>
    <mergeCell ref="J36:J37"/>
    <mergeCell ref="C36:C37"/>
    <mergeCell ref="D36:D37"/>
    <mergeCell ref="B2:J2"/>
    <mergeCell ref="B3:J3"/>
    <mergeCell ref="B4:J4"/>
    <mergeCell ref="B5:B6"/>
    <mergeCell ref="C5:C6"/>
    <mergeCell ref="D5:D6"/>
    <mergeCell ref="E5:E6"/>
    <mergeCell ref="B8:B9"/>
    <mergeCell ref="C8:C9"/>
    <mergeCell ref="D8:D9"/>
    <mergeCell ref="E8:E9"/>
    <mergeCell ref="C11:C12"/>
    <mergeCell ref="D11:D12"/>
    <mergeCell ref="E11:E12"/>
    <mergeCell ref="D17:D18"/>
    <mergeCell ref="E17:E18"/>
    <mergeCell ref="B11:B12"/>
    <mergeCell ref="B14:B15"/>
    <mergeCell ref="C14:C15"/>
    <mergeCell ref="D14:D15"/>
    <mergeCell ref="E14:E15"/>
    <mergeCell ref="B17:B18"/>
    <mergeCell ref="C17:C18"/>
    <mergeCell ref="J23:J24"/>
    <mergeCell ref="J26:J27"/>
    <mergeCell ref="D29:D30"/>
    <mergeCell ref="E29:E30"/>
    <mergeCell ref="H29:I29"/>
    <mergeCell ref="J29:J30"/>
    <mergeCell ref="B32:J32"/>
    <mergeCell ref="B43:B44"/>
    <mergeCell ref="B46:B47"/>
    <mergeCell ref="C46:C47"/>
    <mergeCell ref="D46:D47"/>
    <mergeCell ref="E46:E47"/>
    <mergeCell ref="H46:I46"/>
    <mergeCell ref="J46:J47"/>
    <mergeCell ref="B39:B40"/>
    <mergeCell ref="C39:C40"/>
    <mergeCell ref="D39:D40"/>
    <mergeCell ref="E39:E40"/>
    <mergeCell ref="H39:I39"/>
    <mergeCell ref="J39:J40"/>
    <mergeCell ref="B42:J42"/>
    <mergeCell ref="C43:C44"/>
    <mergeCell ref="D43:D44"/>
    <mergeCell ref="E43:E44"/>
    <mergeCell ref="D69:D70"/>
    <mergeCell ref="E69:E70"/>
    <mergeCell ref="H69:I69"/>
    <mergeCell ref="J69:J70"/>
    <mergeCell ref="B72:B73"/>
    <mergeCell ref="C72:C73"/>
    <mergeCell ref="D72:D73"/>
    <mergeCell ref="E72:E73"/>
    <mergeCell ref="H72:I72"/>
    <mergeCell ref="J72:J73"/>
    <mergeCell ref="B69:B70"/>
    <mergeCell ref="C69:C70"/>
    <mergeCell ref="B75:J75"/>
    <mergeCell ref="H76:I76"/>
    <mergeCell ref="H79:I79"/>
    <mergeCell ref="B76:B77"/>
    <mergeCell ref="C76:C77"/>
    <mergeCell ref="D76:D77"/>
    <mergeCell ref="E76:E77"/>
    <mergeCell ref="J76:J77"/>
    <mergeCell ref="B79:B80"/>
    <mergeCell ref="E79:E80"/>
    <mergeCell ref="J79:J80"/>
    <mergeCell ref="C79:C80"/>
    <mergeCell ref="D79:D80"/>
  </mergeCells>
  <dataValidations count="8">
    <dataValidation type="list" allowBlank="1" showErrorMessage="1" sqref="G7 G10 G13 G16 G19 G22 G25 G28 G31 G35 G38 G41 G45 G48 G51 G54 G57 G60 G65 G68 G71 G74 G78 G81 G84 G87 G90 G93 G98 G101" xr:uid="{00000000-0002-0000-0200-000000000000}">
      <formula1>"0.0"</formula1>
    </dataValidation>
    <dataValidation type="list" allowBlank="1" showErrorMessage="1" sqref="H7:I7 H10:I10 H13:I13 H16:I16 H19:I19 H22:I22 H25:I25 H28:I28 H31:I31 H35:I35 H38:I38 H41:I41 H45:I45 H48:I48 H51:I51 H54:I54 H57:I57 H60:I60 H65:I65 H68:I68 H71:I71 H74:I74 H78:I78 H81:I81 H84:I84 H87:I87 H90:I90 H93:I93 H98:I98 H101:I101" xr:uid="{00000000-0002-0000-0200-000001000000}">
      <formula1>"X"</formula1>
    </dataValidation>
    <dataValidation type="list" allowBlank="1" showErrorMessage="1" sqref="F71" xr:uid="{00000000-0002-0000-0200-000002000000}">
      <formula1>"0.0,3.0"</formula1>
    </dataValidation>
    <dataValidation type="list" allowBlank="1" showErrorMessage="1" sqref="F65 F68 F74" xr:uid="{00000000-0002-0000-0200-000003000000}">
      <formula1>"0.0,4.0"</formula1>
    </dataValidation>
    <dataValidation type="list" allowBlank="1" showErrorMessage="1" sqref="F78 F81 F84 F87 F90 F93" xr:uid="{00000000-0002-0000-0200-000004000000}">
      <formula1>"0.0,2.0,5.0"</formula1>
    </dataValidation>
    <dataValidation type="list" allowBlank="1" showErrorMessage="1" sqref="F7 F10 F13 F16 F19 F22 F25 F28 F31 F41 F45 F48 F51 F54 F57 F60" xr:uid="{00000000-0002-0000-0200-000005000000}">
      <formula1>"0.0,1.0"</formula1>
    </dataValidation>
    <dataValidation type="list" allowBlank="1" showErrorMessage="1" sqref="F98 F101" xr:uid="{00000000-0002-0000-0200-000006000000}">
      <formula1>"0.0,5.0"</formula1>
    </dataValidation>
    <dataValidation type="list" allowBlank="1" showErrorMessage="1" sqref="F35 F38" xr:uid="{00000000-0002-0000-0200-000007000000}">
      <formula1>"0.0,2.0"</formula1>
    </dataValidation>
  </dataValidation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J1000"/>
  <sheetViews>
    <sheetView showGridLines="0" workbookViewId="0"/>
  </sheetViews>
  <sheetFormatPr baseColWidth="10" defaultColWidth="12.6640625" defaultRowHeight="15" customHeight="1" x14ac:dyDescent="0.3"/>
  <cols>
    <col min="1" max="1" width="2.9140625" customWidth="1"/>
    <col min="2" max="2" width="8.1640625" customWidth="1"/>
    <col min="3" max="3" width="27.9140625" customWidth="1"/>
    <col min="4" max="4" width="57.5" customWidth="1"/>
    <col min="5" max="5" width="74.1640625" customWidth="1"/>
    <col min="6" max="7" width="13.25" customWidth="1"/>
    <col min="8" max="8" width="9.75" customWidth="1"/>
    <col min="9" max="9" width="9.6640625" customWidth="1"/>
    <col min="10" max="10" width="15" customWidth="1"/>
  </cols>
  <sheetData>
    <row r="2" spans="2:10" ht="14" x14ac:dyDescent="0.3">
      <c r="B2" s="41" t="s">
        <v>271</v>
      </c>
      <c r="C2" s="36"/>
      <c r="D2" s="36"/>
      <c r="E2" s="36"/>
      <c r="F2" s="36"/>
      <c r="G2" s="36"/>
      <c r="H2" s="36"/>
      <c r="I2" s="36"/>
      <c r="J2" s="33"/>
    </row>
    <row r="3" spans="2:10" ht="14" x14ac:dyDescent="0.3">
      <c r="B3" s="38" t="s">
        <v>272</v>
      </c>
      <c r="C3" s="36"/>
      <c r="D3" s="36"/>
      <c r="E3" s="36"/>
      <c r="F3" s="36"/>
      <c r="G3" s="36"/>
      <c r="H3" s="36"/>
      <c r="I3" s="36"/>
      <c r="J3" s="33"/>
    </row>
    <row r="4" spans="2:10" ht="14" x14ac:dyDescent="0.3">
      <c r="B4" s="35" t="s">
        <v>273</v>
      </c>
      <c r="C4" s="36"/>
      <c r="D4" s="36"/>
      <c r="E4" s="36"/>
      <c r="F4" s="36"/>
      <c r="G4" s="36"/>
      <c r="H4" s="36"/>
      <c r="I4" s="36"/>
      <c r="J4" s="33"/>
    </row>
    <row r="5" spans="2:10" ht="26.25" customHeight="1" x14ac:dyDescent="0.3">
      <c r="B5" s="37" t="s">
        <v>26</v>
      </c>
      <c r="C5" s="37" t="s">
        <v>27</v>
      </c>
      <c r="D5" s="37" t="s">
        <v>28</v>
      </c>
      <c r="E5" s="37" t="s">
        <v>29</v>
      </c>
      <c r="F5" s="6" t="s">
        <v>4</v>
      </c>
      <c r="G5" s="6" t="s">
        <v>31</v>
      </c>
      <c r="H5" s="38" t="s">
        <v>32</v>
      </c>
      <c r="I5" s="33"/>
      <c r="J5" s="37" t="s">
        <v>33</v>
      </c>
    </row>
    <row r="6" spans="2:10" ht="26" x14ac:dyDescent="0.3">
      <c r="B6" s="31"/>
      <c r="C6" s="31"/>
      <c r="D6" s="31"/>
      <c r="E6" s="31"/>
      <c r="F6" s="11">
        <v>1.2500000000000001E-2</v>
      </c>
      <c r="G6" s="7">
        <v>0</v>
      </c>
      <c r="H6" s="6" t="s">
        <v>34</v>
      </c>
      <c r="I6" s="6" t="s">
        <v>35</v>
      </c>
      <c r="J6" s="31"/>
    </row>
    <row r="7" spans="2:10" ht="37.5" x14ac:dyDescent="0.3">
      <c r="B7" s="8" t="s">
        <v>274</v>
      </c>
      <c r="C7" s="9" t="s">
        <v>275</v>
      </c>
      <c r="D7" s="9" t="s">
        <v>276</v>
      </c>
      <c r="E7" s="9" t="s">
        <v>277</v>
      </c>
      <c r="F7" s="10"/>
      <c r="G7" s="10"/>
      <c r="H7" s="10"/>
      <c r="I7" s="10"/>
      <c r="J7" s="10">
        <f>MAX(F7:H7)</f>
        <v>0</v>
      </c>
    </row>
    <row r="8" spans="2:10" ht="26" x14ac:dyDescent="0.3">
      <c r="B8" s="37" t="s">
        <v>26</v>
      </c>
      <c r="C8" s="37" t="s">
        <v>27</v>
      </c>
      <c r="D8" s="37" t="s">
        <v>28</v>
      </c>
      <c r="E8" s="37" t="s">
        <v>29</v>
      </c>
      <c r="F8" s="6" t="s">
        <v>4</v>
      </c>
      <c r="G8" s="6" t="s">
        <v>31</v>
      </c>
      <c r="H8" s="38" t="s">
        <v>32</v>
      </c>
      <c r="I8" s="33"/>
      <c r="J8" s="37" t="s">
        <v>33</v>
      </c>
    </row>
    <row r="9" spans="2:10" ht="26" x14ac:dyDescent="0.3">
      <c r="B9" s="31"/>
      <c r="C9" s="31"/>
      <c r="D9" s="31"/>
      <c r="E9" s="31"/>
      <c r="F9" s="11">
        <v>1.2500000000000001E-2</v>
      </c>
      <c r="G9" s="7">
        <v>0</v>
      </c>
      <c r="H9" s="6" t="s">
        <v>34</v>
      </c>
      <c r="I9" s="6" t="s">
        <v>35</v>
      </c>
      <c r="J9" s="31"/>
    </row>
    <row r="10" spans="2:10" ht="62.5" x14ac:dyDescent="0.3">
      <c r="B10" s="8" t="s">
        <v>278</v>
      </c>
      <c r="C10" s="9" t="s">
        <v>279</v>
      </c>
      <c r="D10" s="9" t="s">
        <v>280</v>
      </c>
      <c r="E10" s="9" t="s">
        <v>281</v>
      </c>
      <c r="F10" s="10"/>
      <c r="G10" s="10"/>
      <c r="H10" s="10"/>
      <c r="I10" s="10"/>
      <c r="J10" s="10">
        <f>MAX(F10:H10)</f>
        <v>0</v>
      </c>
    </row>
    <row r="11" spans="2:10" ht="26" x14ac:dyDescent="0.3">
      <c r="B11" s="37" t="s">
        <v>26</v>
      </c>
      <c r="C11" s="37" t="s">
        <v>27</v>
      </c>
      <c r="D11" s="37" t="s">
        <v>28</v>
      </c>
      <c r="E11" s="37" t="s">
        <v>29</v>
      </c>
      <c r="F11" s="6" t="s">
        <v>4</v>
      </c>
      <c r="G11" s="6" t="s">
        <v>31</v>
      </c>
      <c r="H11" s="38" t="s">
        <v>32</v>
      </c>
      <c r="I11" s="33"/>
      <c r="J11" s="37" t="s">
        <v>33</v>
      </c>
    </row>
    <row r="12" spans="2:10" ht="26" x14ac:dyDescent="0.3">
      <c r="B12" s="31"/>
      <c r="C12" s="31"/>
      <c r="D12" s="31"/>
      <c r="E12" s="31"/>
      <c r="F12" s="11">
        <v>1.2500000000000001E-2</v>
      </c>
      <c r="G12" s="7">
        <v>0</v>
      </c>
      <c r="H12" s="6" t="s">
        <v>34</v>
      </c>
      <c r="I12" s="6" t="s">
        <v>35</v>
      </c>
      <c r="J12" s="31"/>
    </row>
    <row r="13" spans="2:10" ht="25" x14ac:dyDescent="0.3">
      <c r="B13" s="8" t="s">
        <v>282</v>
      </c>
      <c r="C13" s="9" t="s">
        <v>283</v>
      </c>
      <c r="D13" s="9" t="s">
        <v>284</v>
      </c>
      <c r="E13" s="9" t="s">
        <v>285</v>
      </c>
      <c r="F13" s="10"/>
      <c r="G13" s="10"/>
      <c r="H13" s="10"/>
      <c r="I13" s="10"/>
      <c r="J13" s="10">
        <f>MAX(F13:H13)</f>
        <v>0</v>
      </c>
    </row>
    <row r="14" spans="2:10" ht="26" x14ac:dyDescent="0.3">
      <c r="B14" s="37" t="s">
        <v>26</v>
      </c>
      <c r="C14" s="37" t="s">
        <v>27</v>
      </c>
      <c r="D14" s="37" t="s">
        <v>28</v>
      </c>
      <c r="E14" s="37" t="s">
        <v>29</v>
      </c>
      <c r="F14" s="6" t="s">
        <v>4</v>
      </c>
      <c r="G14" s="6" t="s">
        <v>31</v>
      </c>
      <c r="H14" s="38" t="s">
        <v>32</v>
      </c>
      <c r="I14" s="33"/>
      <c r="J14" s="37" t="s">
        <v>33</v>
      </c>
    </row>
    <row r="15" spans="2:10" ht="26" x14ac:dyDescent="0.3">
      <c r="B15" s="31"/>
      <c r="C15" s="31"/>
      <c r="D15" s="31"/>
      <c r="E15" s="31"/>
      <c r="F15" s="11">
        <v>1.2500000000000001E-2</v>
      </c>
      <c r="G15" s="7">
        <v>0</v>
      </c>
      <c r="H15" s="6" t="s">
        <v>34</v>
      </c>
      <c r="I15" s="6" t="s">
        <v>35</v>
      </c>
      <c r="J15" s="31"/>
    </row>
    <row r="16" spans="2:10" ht="62.5" x14ac:dyDescent="0.3">
      <c r="B16" s="8" t="s">
        <v>286</v>
      </c>
      <c r="C16" s="9" t="s">
        <v>287</v>
      </c>
      <c r="D16" s="9" t="s">
        <v>288</v>
      </c>
      <c r="E16" s="9" t="s">
        <v>289</v>
      </c>
      <c r="F16" s="10"/>
      <c r="G16" s="10"/>
      <c r="H16" s="10"/>
      <c r="I16" s="10"/>
      <c r="J16" s="10">
        <f>MAX(F16:H16)</f>
        <v>0</v>
      </c>
    </row>
    <row r="18" spans="2:4" ht="14.5" x14ac:dyDescent="0.35">
      <c r="B18" s="16"/>
      <c r="C18" s="16" t="s">
        <v>137</v>
      </c>
      <c r="D18" s="16" t="s">
        <v>138</v>
      </c>
    </row>
    <row r="19" spans="2:4" ht="14.5" x14ac:dyDescent="0.35">
      <c r="B19" s="16" t="s">
        <v>290</v>
      </c>
      <c r="C19" s="16">
        <v>25</v>
      </c>
      <c r="D19" s="16">
        <f>SUM(F16+F13+F10+F7)</f>
        <v>0</v>
      </c>
    </row>
    <row r="21" spans="2:4" ht="15.75" customHeight="1" x14ac:dyDescent="0.3"/>
    <row r="22" spans="2:4" ht="15.75" customHeight="1" x14ac:dyDescent="0.3"/>
    <row r="23" spans="2:4" ht="15.75" customHeight="1" x14ac:dyDescent="0.3"/>
    <row r="24" spans="2:4" ht="15.75" customHeight="1" x14ac:dyDescent="0.3"/>
    <row r="25" spans="2:4" ht="15.75" customHeight="1" x14ac:dyDescent="0.3"/>
    <row r="26" spans="2:4" ht="15.75" customHeight="1" x14ac:dyDescent="0.3"/>
    <row r="27" spans="2:4" ht="15.75" customHeight="1" x14ac:dyDescent="0.3"/>
    <row r="28" spans="2:4" ht="15.75" customHeight="1" x14ac:dyDescent="0.3"/>
    <row r="29" spans="2:4" ht="15.75" customHeight="1" x14ac:dyDescent="0.3"/>
    <row r="30" spans="2:4" ht="15.75" customHeight="1" x14ac:dyDescent="0.3"/>
    <row r="31" spans="2:4" ht="15.75" customHeight="1" x14ac:dyDescent="0.3"/>
    <row r="32" spans="2:4"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27">
    <mergeCell ref="H5:I5"/>
    <mergeCell ref="J5:J6"/>
    <mergeCell ref="H8:I8"/>
    <mergeCell ref="J8:J9"/>
    <mergeCell ref="H11:I11"/>
    <mergeCell ref="J11:J12"/>
    <mergeCell ref="H14:I14"/>
    <mergeCell ref="J14:J15"/>
    <mergeCell ref="B2:J2"/>
    <mergeCell ref="B3:J3"/>
    <mergeCell ref="B4:J4"/>
    <mergeCell ref="B5:B6"/>
    <mergeCell ref="C5:C6"/>
    <mergeCell ref="D5:D6"/>
    <mergeCell ref="E5:E6"/>
    <mergeCell ref="B11:B12"/>
    <mergeCell ref="B14:B15"/>
    <mergeCell ref="C14:C15"/>
    <mergeCell ref="D14:D15"/>
    <mergeCell ref="E14:E15"/>
    <mergeCell ref="B8:B9"/>
    <mergeCell ref="C8:C9"/>
    <mergeCell ref="D8:D9"/>
    <mergeCell ref="E8:E9"/>
    <mergeCell ref="C11:C12"/>
    <mergeCell ref="D11:D12"/>
    <mergeCell ref="E11:E12"/>
  </mergeCells>
  <dataValidations count="3">
    <dataValidation type="list" allowBlank="1" showErrorMessage="1" sqref="G7 G10 G13 G16" xr:uid="{00000000-0002-0000-0300-000000000000}">
      <formula1>"0.0"</formula1>
    </dataValidation>
    <dataValidation type="list" allowBlank="1" showErrorMessage="1" sqref="H7:I7 H10:I10 H13:I13 H16:I16" xr:uid="{00000000-0002-0000-0300-000001000000}">
      <formula1>"X"</formula1>
    </dataValidation>
    <dataValidation type="list" allowBlank="1" showErrorMessage="1" sqref="F7 F10 F13 F16" xr:uid="{00000000-0002-0000-0300-000002000000}">
      <formula1>"0.0,1.0,25.0"</formula1>
    </dataValidation>
  </dataValidations>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J1000"/>
  <sheetViews>
    <sheetView showGridLines="0" workbookViewId="0"/>
  </sheetViews>
  <sheetFormatPr baseColWidth="10" defaultColWidth="12.6640625" defaultRowHeight="15" customHeight="1" x14ac:dyDescent="0.3"/>
  <cols>
    <col min="1" max="1" width="3.4140625" customWidth="1"/>
    <col min="2" max="2" width="7.9140625" customWidth="1"/>
    <col min="3" max="3" width="28.4140625" customWidth="1"/>
    <col min="4" max="4" width="57.9140625" customWidth="1"/>
    <col min="5" max="5" width="74" customWidth="1"/>
    <col min="6" max="6" width="13.5" customWidth="1"/>
    <col min="7" max="7" width="13.25" customWidth="1"/>
    <col min="8" max="8" width="9.5" customWidth="1"/>
    <col min="9" max="9" width="9.75" customWidth="1"/>
    <col min="10" max="10" width="15.1640625" customWidth="1"/>
  </cols>
  <sheetData>
    <row r="2" spans="2:10" ht="14" x14ac:dyDescent="0.3">
      <c r="B2" s="41" t="s">
        <v>291</v>
      </c>
      <c r="C2" s="36"/>
      <c r="D2" s="36"/>
      <c r="E2" s="36"/>
      <c r="F2" s="36"/>
      <c r="G2" s="36"/>
      <c r="H2" s="36"/>
      <c r="I2" s="36"/>
      <c r="J2" s="33"/>
    </row>
    <row r="3" spans="2:10" ht="14" x14ac:dyDescent="0.3">
      <c r="B3" s="38" t="s">
        <v>292</v>
      </c>
      <c r="C3" s="36"/>
      <c r="D3" s="36"/>
      <c r="E3" s="36"/>
      <c r="F3" s="36"/>
      <c r="G3" s="36"/>
      <c r="H3" s="36"/>
      <c r="I3" s="36"/>
      <c r="J3" s="33"/>
    </row>
    <row r="4" spans="2:10" ht="14" x14ac:dyDescent="0.3">
      <c r="B4" s="35" t="s">
        <v>293</v>
      </c>
      <c r="C4" s="36"/>
      <c r="D4" s="36"/>
      <c r="E4" s="36"/>
      <c r="F4" s="36"/>
      <c r="G4" s="36"/>
      <c r="H4" s="36"/>
      <c r="I4" s="36"/>
      <c r="J4" s="33"/>
    </row>
    <row r="5" spans="2:10" ht="27.75" customHeight="1" x14ac:dyDescent="0.3">
      <c r="B5" s="37" t="s">
        <v>26</v>
      </c>
      <c r="C5" s="37" t="s">
        <v>27</v>
      </c>
      <c r="D5" s="37" t="s">
        <v>28</v>
      </c>
      <c r="E5" s="37" t="s">
        <v>29</v>
      </c>
      <c r="F5" s="6" t="s">
        <v>4</v>
      </c>
      <c r="G5" s="6" t="s">
        <v>31</v>
      </c>
      <c r="H5" s="38" t="s">
        <v>32</v>
      </c>
      <c r="I5" s="33"/>
      <c r="J5" s="37" t="s">
        <v>33</v>
      </c>
    </row>
    <row r="6" spans="2:10" ht="26" x14ac:dyDescent="0.3">
      <c r="B6" s="31"/>
      <c r="C6" s="31"/>
      <c r="D6" s="31"/>
      <c r="E6" s="31"/>
      <c r="F6" s="7">
        <v>2.5000000000000001E-2</v>
      </c>
      <c r="G6" s="7">
        <v>0</v>
      </c>
      <c r="H6" s="6" t="s">
        <v>34</v>
      </c>
      <c r="I6" s="6" t="s">
        <v>35</v>
      </c>
      <c r="J6" s="31"/>
    </row>
    <row r="7" spans="2:10" ht="62.5" x14ac:dyDescent="0.3">
      <c r="B7" s="8" t="s">
        <v>294</v>
      </c>
      <c r="C7" s="9" t="s">
        <v>295</v>
      </c>
      <c r="D7" s="9" t="s">
        <v>296</v>
      </c>
      <c r="E7" s="9" t="s">
        <v>297</v>
      </c>
      <c r="F7" s="10"/>
      <c r="G7" s="10"/>
      <c r="H7" s="10"/>
      <c r="I7" s="10"/>
      <c r="J7" s="10">
        <f>MAX(F7:H7)</f>
        <v>0</v>
      </c>
    </row>
    <row r="8" spans="2:10" ht="27.75" customHeight="1" x14ac:dyDescent="0.3">
      <c r="B8" s="37" t="s">
        <v>26</v>
      </c>
      <c r="C8" s="37" t="s">
        <v>27</v>
      </c>
      <c r="D8" s="37" t="s">
        <v>28</v>
      </c>
      <c r="E8" s="37" t="s">
        <v>29</v>
      </c>
      <c r="F8" s="6" t="s">
        <v>4</v>
      </c>
      <c r="G8" s="6" t="s">
        <v>31</v>
      </c>
      <c r="H8" s="38" t="s">
        <v>32</v>
      </c>
      <c r="I8" s="33"/>
      <c r="J8" s="37" t="s">
        <v>33</v>
      </c>
    </row>
    <row r="9" spans="2:10" ht="26" x14ac:dyDescent="0.3">
      <c r="B9" s="31"/>
      <c r="C9" s="31"/>
      <c r="D9" s="31"/>
      <c r="E9" s="31"/>
      <c r="F9" s="7">
        <v>2.5000000000000001E-2</v>
      </c>
      <c r="G9" s="7">
        <v>0</v>
      </c>
      <c r="H9" s="6" t="s">
        <v>34</v>
      </c>
      <c r="I9" s="6" t="s">
        <v>35</v>
      </c>
      <c r="J9" s="31"/>
    </row>
    <row r="10" spans="2:10" ht="75" x14ac:dyDescent="0.3">
      <c r="B10" s="8" t="s">
        <v>298</v>
      </c>
      <c r="C10" s="9" t="s">
        <v>299</v>
      </c>
      <c r="D10" s="9" t="s">
        <v>300</v>
      </c>
      <c r="E10" s="9" t="s">
        <v>301</v>
      </c>
      <c r="F10" s="10"/>
      <c r="G10" s="10"/>
      <c r="H10" s="10"/>
      <c r="I10" s="10"/>
      <c r="J10" s="10">
        <f>MAX(F10:H10)</f>
        <v>0</v>
      </c>
    </row>
    <row r="11" spans="2:10" ht="26" x14ac:dyDescent="0.3">
      <c r="B11" s="37" t="s">
        <v>26</v>
      </c>
      <c r="C11" s="37" t="s">
        <v>27</v>
      </c>
      <c r="D11" s="37" t="s">
        <v>28</v>
      </c>
      <c r="E11" s="37" t="s">
        <v>29</v>
      </c>
      <c r="F11" s="6" t="s">
        <v>4</v>
      </c>
      <c r="G11" s="6" t="s">
        <v>31</v>
      </c>
      <c r="H11" s="38" t="s">
        <v>32</v>
      </c>
      <c r="I11" s="33"/>
      <c r="J11" s="37" t="s">
        <v>33</v>
      </c>
    </row>
    <row r="12" spans="2:10" ht="26" x14ac:dyDescent="0.3">
      <c r="B12" s="31"/>
      <c r="C12" s="31"/>
      <c r="D12" s="31"/>
      <c r="E12" s="31"/>
      <c r="F12" s="7">
        <v>2.5000000000000001E-2</v>
      </c>
      <c r="G12" s="7">
        <v>0</v>
      </c>
      <c r="H12" s="6" t="s">
        <v>34</v>
      </c>
      <c r="I12" s="6" t="s">
        <v>35</v>
      </c>
      <c r="J12" s="31"/>
    </row>
    <row r="13" spans="2:10" ht="62.5" x14ac:dyDescent="0.3">
      <c r="B13" s="8" t="s">
        <v>302</v>
      </c>
      <c r="C13" s="9" t="s">
        <v>303</v>
      </c>
      <c r="D13" s="9" t="s">
        <v>304</v>
      </c>
      <c r="E13" s="9" t="s">
        <v>305</v>
      </c>
      <c r="F13" s="10"/>
      <c r="G13" s="10"/>
      <c r="H13" s="10"/>
      <c r="I13" s="10"/>
      <c r="J13" s="10">
        <f>MAX(F13:H13)</f>
        <v>0</v>
      </c>
    </row>
    <row r="14" spans="2:10" ht="26" x14ac:dyDescent="0.3">
      <c r="B14" s="37" t="s">
        <v>26</v>
      </c>
      <c r="C14" s="37" t="s">
        <v>27</v>
      </c>
      <c r="D14" s="37" t="s">
        <v>28</v>
      </c>
      <c r="E14" s="37" t="s">
        <v>29</v>
      </c>
      <c r="F14" s="6" t="s">
        <v>4</v>
      </c>
      <c r="G14" s="6" t="s">
        <v>31</v>
      </c>
      <c r="H14" s="38" t="s">
        <v>32</v>
      </c>
      <c r="I14" s="33"/>
      <c r="J14" s="37" t="s">
        <v>33</v>
      </c>
    </row>
    <row r="15" spans="2:10" ht="27.75" customHeight="1" x14ac:dyDescent="0.3">
      <c r="B15" s="31"/>
      <c r="C15" s="31"/>
      <c r="D15" s="31"/>
      <c r="E15" s="31"/>
      <c r="F15" s="7">
        <v>2.5000000000000001E-2</v>
      </c>
      <c r="G15" s="7">
        <v>0</v>
      </c>
      <c r="H15" s="6" t="s">
        <v>34</v>
      </c>
      <c r="I15" s="6" t="s">
        <v>35</v>
      </c>
      <c r="J15" s="31"/>
    </row>
    <row r="16" spans="2:10" ht="50" x14ac:dyDescent="0.3">
      <c r="B16" s="8" t="s">
        <v>306</v>
      </c>
      <c r="C16" s="9" t="s">
        <v>307</v>
      </c>
      <c r="D16" s="9" t="s">
        <v>308</v>
      </c>
      <c r="E16" s="9" t="s">
        <v>309</v>
      </c>
      <c r="F16" s="10"/>
      <c r="G16" s="10"/>
      <c r="H16" s="10"/>
      <c r="I16" s="10"/>
      <c r="J16" s="10">
        <f>MAX(F16:H16)</f>
        <v>0</v>
      </c>
    </row>
    <row r="18" spans="2:4" ht="14.5" x14ac:dyDescent="0.35">
      <c r="B18" s="16"/>
      <c r="C18" s="16" t="s">
        <v>137</v>
      </c>
      <c r="D18" s="16" t="s">
        <v>138</v>
      </c>
    </row>
    <row r="19" spans="2:4" ht="14.5" x14ac:dyDescent="0.35">
      <c r="B19" s="16" t="s">
        <v>139</v>
      </c>
      <c r="C19" s="16">
        <v>25</v>
      </c>
      <c r="D19" s="16">
        <f>SUM(F16+F13+F10+F7)</f>
        <v>0</v>
      </c>
    </row>
    <row r="21" spans="2:4" ht="15.75" customHeight="1" x14ac:dyDescent="0.3"/>
    <row r="22" spans="2:4" ht="15.75" customHeight="1" x14ac:dyDescent="0.3"/>
    <row r="23" spans="2:4" ht="15.75" customHeight="1" x14ac:dyDescent="0.3"/>
    <row r="24" spans="2:4" ht="15.75" customHeight="1" x14ac:dyDescent="0.3"/>
    <row r="25" spans="2:4" ht="15.75" customHeight="1" x14ac:dyDescent="0.3"/>
    <row r="26" spans="2:4" ht="15.75" customHeight="1" x14ac:dyDescent="0.3"/>
    <row r="27" spans="2:4" ht="15.75" customHeight="1" x14ac:dyDescent="0.3"/>
    <row r="28" spans="2:4" ht="15.75" customHeight="1" x14ac:dyDescent="0.3"/>
    <row r="29" spans="2:4" ht="15.75" customHeight="1" x14ac:dyDescent="0.3"/>
    <row r="30" spans="2:4" ht="15.75" customHeight="1" x14ac:dyDescent="0.3"/>
    <row r="31" spans="2:4" ht="15.75" customHeight="1" x14ac:dyDescent="0.3"/>
    <row r="32" spans="2:4"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27">
    <mergeCell ref="H5:I5"/>
    <mergeCell ref="J5:J6"/>
    <mergeCell ref="H8:I8"/>
    <mergeCell ref="J8:J9"/>
    <mergeCell ref="H11:I11"/>
    <mergeCell ref="J11:J12"/>
    <mergeCell ref="H14:I14"/>
    <mergeCell ref="J14:J15"/>
    <mergeCell ref="B2:J2"/>
    <mergeCell ref="B3:J3"/>
    <mergeCell ref="B4:J4"/>
    <mergeCell ref="B5:B6"/>
    <mergeCell ref="C5:C6"/>
    <mergeCell ref="D5:D6"/>
    <mergeCell ref="E5:E6"/>
    <mergeCell ref="B11:B12"/>
    <mergeCell ref="B14:B15"/>
    <mergeCell ref="C14:C15"/>
    <mergeCell ref="D14:D15"/>
    <mergeCell ref="E14:E15"/>
    <mergeCell ref="B8:B9"/>
    <mergeCell ref="C8:C9"/>
    <mergeCell ref="D8:D9"/>
    <mergeCell ref="E8:E9"/>
    <mergeCell ref="C11:C12"/>
    <mergeCell ref="D11:D12"/>
    <mergeCell ref="E11:E12"/>
  </mergeCells>
  <dataValidations count="3">
    <dataValidation type="list" allowBlank="1" showErrorMessage="1" sqref="G7 G10 G13 G16" xr:uid="{00000000-0002-0000-0400-000000000000}">
      <formula1>"0.0"</formula1>
    </dataValidation>
    <dataValidation type="list" allowBlank="1" showErrorMessage="1" sqref="H7:I7 H10:I10 H13:I13 H16:I16" xr:uid="{00000000-0002-0000-0400-000001000000}">
      <formula1>"X"</formula1>
    </dataValidation>
    <dataValidation type="list" allowBlank="1" showErrorMessage="1" sqref="F7 F10 F13 F16" xr:uid="{00000000-0002-0000-0400-000002000000}">
      <formula1>"0.0,2.0,5.0"</formula1>
    </dataValidation>
  </dataValidations>
  <pageMargins left="0.7" right="0.7" top="0.75" bottom="0.75" header="0" footer="0"/>
  <pageSetup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Y998"/>
  <sheetViews>
    <sheetView showGridLines="0" tabSelected="1" topLeftCell="A61" workbookViewId="0">
      <selection activeCell="B72" sqref="B72:K73"/>
    </sheetView>
  </sheetViews>
  <sheetFormatPr baseColWidth="10" defaultColWidth="12.6640625" defaultRowHeight="15" customHeight="1" x14ac:dyDescent="0.3"/>
  <cols>
    <col min="1" max="1" width="2.75" customWidth="1"/>
    <col min="2" max="3" width="9.4140625" customWidth="1"/>
    <col min="4" max="4" width="20.75" customWidth="1"/>
    <col min="5" max="5" width="34.4140625" customWidth="1"/>
    <col min="6" max="6" width="9.4140625" customWidth="1"/>
    <col min="7" max="7" width="10.1640625" customWidth="1"/>
    <col min="8" max="10" width="9.4140625" customWidth="1"/>
    <col min="11" max="11" width="17" customWidth="1"/>
    <col min="12" max="25" width="9.4140625" customWidth="1"/>
  </cols>
  <sheetData>
    <row r="2" spans="1:25" ht="14" x14ac:dyDescent="0.3">
      <c r="B2" s="70" t="s">
        <v>310</v>
      </c>
      <c r="C2" s="36"/>
      <c r="D2" s="36"/>
      <c r="E2" s="36"/>
      <c r="F2" s="36"/>
      <c r="G2" s="36"/>
      <c r="H2" s="36"/>
      <c r="I2" s="36"/>
      <c r="J2" s="36"/>
      <c r="K2" s="33"/>
    </row>
    <row r="3" spans="1:25" ht="14" x14ac:dyDescent="0.3">
      <c r="B3" s="70" t="s">
        <v>13</v>
      </c>
      <c r="C3" s="36"/>
      <c r="D3" s="36"/>
      <c r="E3" s="36"/>
      <c r="F3" s="36"/>
      <c r="G3" s="36"/>
      <c r="H3" s="36"/>
      <c r="I3" s="36"/>
      <c r="J3" s="36"/>
      <c r="K3" s="33"/>
    </row>
    <row r="4" spans="1:25" ht="14.5" x14ac:dyDescent="0.35">
      <c r="A4" s="13"/>
      <c r="B4" s="59" t="s">
        <v>311</v>
      </c>
      <c r="C4" s="36"/>
      <c r="D4" s="36"/>
      <c r="E4" s="36"/>
      <c r="F4" s="36"/>
      <c r="G4" s="36"/>
      <c r="H4" s="33"/>
      <c r="I4" s="59" t="s">
        <v>312</v>
      </c>
      <c r="J4" s="36"/>
      <c r="K4" s="33"/>
      <c r="L4" s="13"/>
      <c r="M4" s="13"/>
      <c r="N4" s="13"/>
      <c r="O4" s="13"/>
      <c r="P4" s="13"/>
      <c r="Q4" s="13"/>
      <c r="R4" s="13"/>
      <c r="S4" s="13"/>
      <c r="T4" s="13"/>
      <c r="U4" s="13"/>
      <c r="V4" s="13"/>
      <c r="W4" s="13"/>
      <c r="X4" s="13"/>
      <c r="Y4" s="13"/>
    </row>
    <row r="5" spans="1:25" ht="14.5" x14ac:dyDescent="0.35">
      <c r="A5" s="13"/>
      <c r="B5" s="59" t="s">
        <v>313</v>
      </c>
      <c r="C5" s="36"/>
      <c r="D5" s="36"/>
      <c r="E5" s="36"/>
      <c r="F5" s="36"/>
      <c r="G5" s="36"/>
      <c r="H5" s="33"/>
      <c r="I5" s="59" t="s">
        <v>314</v>
      </c>
      <c r="J5" s="36"/>
      <c r="K5" s="33"/>
      <c r="L5" s="13"/>
      <c r="M5" s="13"/>
      <c r="N5" s="13"/>
      <c r="O5" s="13"/>
      <c r="P5" s="13"/>
      <c r="Q5" s="13"/>
      <c r="R5" s="13"/>
      <c r="S5" s="13"/>
      <c r="T5" s="13"/>
      <c r="U5" s="13"/>
      <c r="V5" s="13"/>
      <c r="W5" s="13"/>
      <c r="X5" s="13"/>
      <c r="Y5" s="13"/>
    </row>
    <row r="6" spans="1:25" ht="14.5" x14ac:dyDescent="0.35">
      <c r="A6" s="13"/>
      <c r="B6" s="59" t="s">
        <v>315</v>
      </c>
      <c r="C6" s="36"/>
      <c r="D6" s="36"/>
      <c r="E6" s="36"/>
      <c r="F6" s="36"/>
      <c r="G6" s="36"/>
      <c r="H6" s="33"/>
      <c r="I6" s="59" t="s">
        <v>316</v>
      </c>
      <c r="J6" s="36"/>
      <c r="K6" s="33"/>
      <c r="L6" s="13"/>
      <c r="M6" s="13"/>
      <c r="N6" s="13"/>
      <c r="O6" s="13"/>
      <c r="P6" s="13"/>
      <c r="Q6" s="13"/>
      <c r="R6" s="13"/>
      <c r="S6" s="13"/>
      <c r="T6" s="13"/>
      <c r="U6" s="13"/>
      <c r="V6" s="13"/>
      <c r="W6" s="13"/>
      <c r="X6" s="13"/>
      <c r="Y6" s="13"/>
    </row>
    <row r="7" spans="1:25" ht="14" x14ac:dyDescent="0.3">
      <c r="B7" s="61" t="s">
        <v>317</v>
      </c>
      <c r="C7" s="62" t="s">
        <v>318</v>
      </c>
      <c r="D7" s="50"/>
      <c r="E7" s="65" t="s">
        <v>319</v>
      </c>
      <c r="F7" s="65" t="s">
        <v>320</v>
      </c>
      <c r="G7" s="65" t="s">
        <v>321</v>
      </c>
      <c r="H7" s="60" t="s">
        <v>322</v>
      </c>
      <c r="I7" s="36"/>
      <c r="J7" s="36"/>
      <c r="K7" s="66" t="s">
        <v>323</v>
      </c>
    </row>
    <row r="8" spans="1:25" ht="14" x14ac:dyDescent="0.3">
      <c r="B8" s="30"/>
      <c r="C8" s="63"/>
      <c r="D8" s="64"/>
      <c r="E8" s="30"/>
      <c r="F8" s="30"/>
      <c r="G8" s="30"/>
      <c r="H8" s="67" t="s">
        <v>324</v>
      </c>
      <c r="I8" s="67" t="s">
        <v>325</v>
      </c>
      <c r="J8" s="68" t="s">
        <v>326</v>
      </c>
      <c r="K8" s="30"/>
    </row>
    <row r="9" spans="1:25" ht="14" x14ac:dyDescent="0.3">
      <c r="B9" s="31"/>
      <c r="C9" s="51"/>
      <c r="D9" s="53"/>
      <c r="E9" s="31"/>
      <c r="F9" s="31"/>
      <c r="G9" s="31"/>
      <c r="H9" s="31"/>
      <c r="I9" s="31"/>
      <c r="J9" s="69"/>
      <c r="K9" s="31"/>
    </row>
    <row r="10" spans="1:25" ht="20" x14ac:dyDescent="0.3">
      <c r="B10" s="58" t="s">
        <v>139</v>
      </c>
      <c r="C10" s="58" t="s">
        <v>327</v>
      </c>
      <c r="D10" s="57" t="s">
        <v>328</v>
      </c>
      <c r="E10" s="18" t="s">
        <v>329</v>
      </c>
      <c r="F10" s="19">
        <v>0.5</v>
      </c>
      <c r="G10" s="54">
        <v>4</v>
      </c>
      <c r="H10" s="20"/>
      <c r="I10" s="20">
        <v>0</v>
      </c>
      <c r="J10" s="20"/>
      <c r="K10" s="54">
        <f>SUM(H10:J17)</f>
        <v>1</v>
      </c>
    </row>
    <row r="11" spans="1:25" ht="20" x14ac:dyDescent="0.3">
      <c r="B11" s="30"/>
      <c r="C11" s="30"/>
      <c r="D11" s="30"/>
      <c r="E11" s="18" t="s">
        <v>330</v>
      </c>
      <c r="F11" s="19">
        <v>0.5</v>
      </c>
      <c r="G11" s="30"/>
      <c r="H11" s="20"/>
      <c r="I11" s="20">
        <v>0</v>
      </c>
      <c r="J11" s="20"/>
      <c r="K11" s="30"/>
    </row>
    <row r="12" spans="1:25" ht="20" x14ac:dyDescent="0.3">
      <c r="B12" s="30"/>
      <c r="C12" s="30"/>
      <c r="D12" s="30"/>
      <c r="E12" s="18" t="s">
        <v>331</v>
      </c>
      <c r="F12" s="19">
        <v>0.5</v>
      </c>
      <c r="G12" s="30"/>
      <c r="H12" s="20"/>
      <c r="I12" s="20">
        <v>0</v>
      </c>
      <c r="J12" s="20"/>
      <c r="K12" s="30"/>
    </row>
    <row r="13" spans="1:25" ht="14" x14ac:dyDescent="0.3">
      <c r="B13" s="30"/>
      <c r="C13" s="30"/>
      <c r="D13" s="30"/>
      <c r="E13" s="18" t="s">
        <v>332</v>
      </c>
      <c r="F13" s="19">
        <v>0.5</v>
      </c>
      <c r="G13" s="30"/>
      <c r="H13" s="20">
        <v>0.5</v>
      </c>
      <c r="I13" s="20"/>
      <c r="J13" s="20"/>
      <c r="K13" s="30"/>
    </row>
    <row r="14" spans="1:25" ht="14" x14ac:dyDescent="0.3">
      <c r="B14" s="30"/>
      <c r="C14" s="30"/>
      <c r="D14" s="30"/>
      <c r="E14" s="18" t="s">
        <v>333</v>
      </c>
      <c r="F14" s="19">
        <v>0.5</v>
      </c>
      <c r="G14" s="30"/>
      <c r="H14" s="20"/>
      <c r="I14" s="20"/>
      <c r="J14" s="20">
        <v>0.5</v>
      </c>
      <c r="K14" s="30"/>
    </row>
    <row r="15" spans="1:25" ht="14" x14ac:dyDescent="0.3">
      <c r="B15" s="30"/>
      <c r="C15" s="30"/>
      <c r="D15" s="30"/>
      <c r="E15" s="18" t="s">
        <v>334</v>
      </c>
      <c r="F15" s="19">
        <v>0.5</v>
      </c>
      <c r="G15" s="30"/>
      <c r="H15" s="20"/>
      <c r="I15" s="20">
        <v>0</v>
      </c>
      <c r="J15" s="20"/>
      <c r="K15" s="30"/>
    </row>
    <row r="16" spans="1:25" ht="14" x14ac:dyDescent="0.3">
      <c r="B16" s="30"/>
      <c r="C16" s="30"/>
      <c r="D16" s="30"/>
      <c r="E16" s="18" t="s">
        <v>335</v>
      </c>
      <c r="F16" s="19">
        <v>0.5</v>
      </c>
      <c r="G16" s="30"/>
      <c r="H16" s="20"/>
      <c r="I16" s="20">
        <v>0</v>
      </c>
      <c r="J16" s="20"/>
      <c r="K16" s="30"/>
    </row>
    <row r="17" spans="2:11" ht="14" x14ac:dyDescent="0.3">
      <c r="B17" s="30"/>
      <c r="C17" s="30"/>
      <c r="D17" s="31"/>
      <c r="E17" s="18" t="s">
        <v>336</v>
      </c>
      <c r="F17" s="19">
        <v>0.5</v>
      </c>
      <c r="G17" s="31"/>
      <c r="H17" s="20"/>
      <c r="I17" s="20">
        <v>0</v>
      </c>
      <c r="J17" s="20"/>
      <c r="K17" s="31"/>
    </row>
    <row r="18" spans="2:11" ht="20" x14ac:dyDescent="0.3">
      <c r="B18" s="30"/>
      <c r="C18" s="30"/>
      <c r="D18" s="57" t="s">
        <v>337</v>
      </c>
      <c r="E18" s="18" t="s">
        <v>338</v>
      </c>
      <c r="F18" s="19">
        <v>2</v>
      </c>
      <c r="G18" s="54">
        <v>6</v>
      </c>
      <c r="H18" s="20"/>
      <c r="I18" s="20">
        <v>0</v>
      </c>
      <c r="J18" s="20"/>
      <c r="K18" s="54">
        <f>SUM(H18:J20)</f>
        <v>0</v>
      </c>
    </row>
    <row r="19" spans="2:11" ht="30" x14ac:dyDescent="0.3">
      <c r="B19" s="30"/>
      <c r="C19" s="30"/>
      <c r="D19" s="30"/>
      <c r="E19" s="18" t="s">
        <v>339</v>
      </c>
      <c r="F19" s="19">
        <v>2</v>
      </c>
      <c r="G19" s="30"/>
      <c r="H19" s="20"/>
      <c r="I19" s="20">
        <v>0</v>
      </c>
      <c r="J19" s="20"/>
      <c r="K19" s="30"/>
    </row>
    <row r="20" spans="2:11" ht="30" x14ac:dyDescent="0.3">
      <c r="B20" s="30"/>
      <c r="C20" s="31"/>
      <c r="D20" s="31"/>
      <c r="E20" s="18" t="s">
        <v>340</v>
      </c>
      <c r="F20" s="19">
        <v>2</v>
      </c>
      <c r="G20" s="31"/>
      <c r="H20" s="20"/>
      <c r="I20" s="20">
        <v>0</v>
      </c>
      <c r="J20" s="20"/>
      <c r="K20" s="31"/>
    </row>
    <row r="21" spans="2:11" ht="30" x14ac:dyDescent="0.3">
      <c r="B21" s="30"/>
      <c r="C21" s="58" t="s">
        <v>341</v>
      </c>
      <c r="D21" s="18" t="s">
        <v>342</v>
      </c>
      <c r="E21" s="18" t="s">
        <v>343</v>
      </c>
      <c r="F21" s="19">
        <v>1</v>
      </c>
      <c r="G21" s="54">
        <v>15</v>
      </c>
      <c r="H21" s="20"/>
      <c r="I21" s="20">
        <v>0</v>
      </c>
      <c r="J21" s="20"/>
      <c r="K21" s="54">
        <f>SUM(H21:J31)</f>
        <v>0</v>
      </c>
    </row>
    <row r="22" spans="2:11" ht="30" x14ac:dyDescent="0.3">
      <c r="B22" s="30"/>
      <c r="C22" s="30"/>
      <c r="D22" s="18" t="s">
        <v>344</v>
      </c>
      <c r="E22" s="18" t="s">
        <v>345</v>
      </c>
      <c r="F22" s="19">
        <v>1</v>
      </c>
      <c r="G22" s="30"/>
      <c r="H22" s="20"/>
      <c r="I22" s="20">
        <v>0</v>
      </c>
      <c r="J22" s="20"/>
      <c r="K22" s="30"/>
    </row>
    <row r="23" spans="2:11" ht="20" x14ac:dyDescent="0.3">
      <c r="B23" s="30"/>
      <c r="C23" s="30"/>
      <c r="D23" s="18" t="s">
        <v>346</v>
      </c>
      <c r="E23" s="18" t="s">
        <v>347</v>
      </c>
      <c r="F23" s="19">
        <v>1</v>
      </c>
      <c r="G23" s="30"/>
      <c r="H23" s="20"/>
      <c r="I23" s="20">
        <v>0</v>
      </c>
      <c r="J23" s="20"/>
      <c r="K23" s="30"/>
    </row>
    <row r="24" spans="2:11" ht="20" x14ac:dyDescent="0.3">
      <c r="B24" s="30"/>
      <c r="C24" s="30"/>
      <c r="D24" s="18" t="s">
        <v>348</v>
      </c>
      <c r="E24" s="18" t="s">
        <v>349</v>
      </c>
      <c r="F24" s="19">
        <v>2</v>
      </c>
      <c r="G24" s="30"/>
      <c r="H24" s="20"/>
      <c r="I24" s="20">
        <v>0</v>
      </c>
      <c r="J24" s="20"/>
      <c r="K24" s="30"/>
    </row>
    <row r="25" spans="2:11" ht="20" x14ac:dyDescent="0.3">
      <c r="B25" s="30"/>
      <c r="C25" s="30"/>
      <c r="D25" s="18" t="s">
        <v>350</v>
      </c>
      <c r="E25" s="18" t="s">
        <v>351</v>
      </c>
      <c r="F25" s="19">
        <v>2</v>
      </c>
      <c r="G25" s="30"/>
      <c r="H25" s="20"/>
      <c r="I25" s="20">
        <v>0</v>
      </c>
      <c r="J25" s="20"/>
      <c r="K25" s="30"/>
    </row>
    <row r="26" spans="2:11" ht="15.75" customHeight="1" x14ac:dyDescent="0.3">
      <c r="B26" s="30"/>
      <c r="C26" s="30"/>
      <c r="D26" s="18" t="s">
        <v>352</v>
      </c>
      <c r="E26" s="18" t="s">
        <v>353</v>
      </c>
      <c r="F26" s="19">
        <v>1</v>
      </c>
      <c r="G26" s="30"/>
      <c r="H26" s="20"/>
      <c r="I26" s="20">
        <v>0</v>
      </c>
      <c r="J26" s="20"/>
      <c r="K26" s="30"/>
    </row>
    <row r="27" spans="2:11" ht="30" x14ac:dyDescent="0.3">
      <c r="B27" s="30"/>
      <c r="C27" s="30"/>
      <c r="D27" s="18" t="s">
        <v>354</v>
      </c>
      <c r="E27" s="18" t="s">
        <v>355</v>
      </c>
      <c r="F27" s="19">
        <v>2</v>
      </c>
      <c r="G27" s="30"/>
      <c r="H27" s="20"/>
      <c r="I27" s="20">
        <v>0</v>
      </c>
      <c r="J27" s="20"/>
      <c r="K27" s="30"/>
    </row>
    <row r="28" spans="2:11" ht="30" x14ac:dyDescent="0.3">
      <c r="B28" s="30"/>
      <c r="C28" s="30"/>
      <c r="D28" s="18" t="s">
        <v>356</v>
      </c>
      <c r="E28" s="18" t="s">
        <v>357</v>
      </c>
      <c r="F28" s="19">
        <v>1</v>
      </c>
      <c r="G28" s="30"/>
      <c r="H28" s="20"/>
      <c r="I28" s="20">
        <v>0</v>
      </c>
      <c r="J28" s="20"/>
      <c r="K28" s="30"/>
    </row>
    <row r="29" spans="2:11" ht="30" x14ac:dyDescent="0.3">
      <c r="B29" s="30"/>
      <c r="C29" s="30"/>
      <c r="D29" s="18" t="s">
        <v>358</v>
      </c>
      <c r="E29" s="18" t="s">
        <v>359</v>
      </c>
      <c r="F29" s="19">
        <v>1</v>
      </c>
      <c r="G29" s="30"/>
      <c r="H29" s="20"/>
      <c r="I29" s="20">
        <v>0</v>
      </c>
      <c r="J29" s="20"/>
      <c r="K29" s="30"/>
    </row>
    <row r="30" spans="2:11" ht="20" x14ac:dyDescent="0.3">
      <c r="B30" s="30"/>
      <c r="C30" s="30"/>
      <c r="D30" s="18" t="s">
        <v>360</v>
      </c>
      <c r="E30" s="18" t="s">
        <v>361</v>
      </c>
      <c r="F30" s="19">
        <v>2</v>
      </c>
      <c r="G30" s="30"/>
      <c r="H30" s="20"/>
      <c r="I30" s="20">
        <v>0</v>
      </c>
      <c r="J30" s="20"/>
      <c r="K30" s="30"/>
    </row>
    <row r="31" spans="2:11" ht="30" x14ac:dyDescent="0.3">
      <c r="B31" s="31"/>
      <c r="C31" s="31"/>
      <c r="D31" s="18" t="s">
        <v>362</v>
      </c>
      <c r="E31" s="18" t="s">
        <v>363</v>
      </c>
      <c r="F31" s="19">
        <v>1</v>
      </c>
      <c r="G31" s="31"/>
      <c r="H31" s="20"/>
      <c r="I31" s="20">
        <v>0</v>
      </c>
      <c r="J31" s="20"/>
      <c r="K31" s="31"/>
    </row>
    <row r="32" spans="2:11" ht="15.75" customHeight="1" x14ac:dyDescent="0.3">
      <c r="B32" s="58" t="s">
        <v>270</v>
      </c>
      <c r="C32" s="58" t="s">
        <v>364</v>
      </c>
      <c r="D32" s="71" t="s">
        <v>365</v>
      </c>
      <c r="E32" s="18" t="s">
        <v>366</v>
      </c>
      <c r="F32" s="19">
        <v>1</v>
      </c>
      <c r="G32" s="54">
        <v>9</v>
      </c>
      <c r="H32" s="21"/>
      <c r="I32" s="21">
        <v>0</v>
      </c>
      <c r="J32" s="20"/>
      <c r="K32" s="54">
        <f>SUM(H32:J40)</f>
        <v>3</v>
      </c>
    </row>
    <row r="33" spans="2:11" ht="15.75" customHeight="1" x14ac:dyDescent="0.3">
      <c r="B33" s="30"/>
      <c r="C33" s="30"/>
      <c r="D33" s="30"/>
      <c r="E33" s="18" t="s">
        <v>367</v>
      </c>
      <c r="F33" s="19">
        <v>1</v>
      </c>
      <c r="G33" s="30"/>
      <c r="H33" s="20"/>
      <c r="I33" s="20">
        <v>0</v>
      </c>
      <c r="J33" s="20"/>
      <c r="K33" s="30"/>
    </row>
    <row r="34" spans="2:11" ht="14" x14ac:dyDescent="0.3">
      <c r="B34" s="30"/>
      <c r="C34" s="30"/>
      <c r="D34" s="30"/>
      <c r="E34" s="18" t="s">
        <v>368</v>
      </c>
      <c r="F34" s="19">
        <v>1</v>
      </c>
      <c r="G34" s="30"/>
      <c r="H34" s="21"/>
      <c r="I34" s="20"/>
      <c r="J34" s="20"/>
      <c r="K34" s="30"/>
    </row>
    <row r="35" spans="2:11" ht="20" x14ac:dyDescent="0.3">
      <c r="B35" s="30"/>
      <c r="C35" s="30"/>
      <c r="D35" s="30"/>
      <c r="E35" s="18" t="s">
        <v>369</v>
      </c>
      <c r="F35" s="19">
        <v>1</v>
      </c>
      <c r="G35" s="30"/>
      <c r="H35" s="20">
        <v>1</v>
      </c>
      <c r="I35" s="20"/>
      <c r="J35" s="20"/>
      <c r="K35" s="30"/>
    </row>
    <row r="36" spans="2:11" ht="14" x14ac:dyDescent="0.3">
      <c r="B36" s="30"/>
      <c r="C36" s="30"/>
      <c r="D36" s="30"/>
      <c r="E36" s="18" t="s">
        <v>370</v>
      </c>
      <c r="F36" s="19">
        <v>1</v>
      </c>
      <c r="G36" s="30"/>
      <c r="H36" s="21"/>
      <c r="I36" s="21">
        <v>0</v>
      </c>
      <c r="J36" s="20"/>
      <c r="K36" s="30"/>
    </row>
    <row r="37" spans="2:11" ht="14" x14ac:dyDescent="0.3">
      <c r="B37" s="30"/>
      <c r="C37" s="30"/>
      <c r="D37" s="30"/>
      <c r="E37" s="18" t="s">
        <v>371</v>
      </c>
      <c r="F37" s="19">
        <v>1</v>
      </c>
      <c r="G37" s="30"/>
      <c r="H37" s="21"/>
      <c r="I37" s="21">
        <v>0</v>
      </c>
      <c r="J37" s="20"/>
      <c r="K37" s="30"/>
    </row>
    <row r="38" spans="2:11" ht="20" x14ac:dyDescent="0.3">
      <c r="B38" s="30"/>
      <c r="C38" s="30"/>
      <c r="D38" s="30"/>
      <c r="E38" s="18" t="s">
        <v>372</v>
      </c>
      <c r="F38" s="19">
        <v>1</v>
      </c>
      <c r="G38" s="30"/>
      <c r="H38" s="20"/>
      <c r="I38" s="20">
        <v>0</v>
      </c>
      <c r="J38" s="20"/>
      <c r="K38" s="30"/>
    </row>
    <row r="39" spans="2:11" ht="20" x14ac:dyDescent="0.3">
      <c r="B39" s="30"/>
      <c r="C39" s="30"/>
      <c r="D39" s="30"/>
      <c r="E39" s="18" t="s">
        <v>373</v>
      </c>
      <c r="F39" s="19">
        <v>1</v>
      </c>
      <c r="G39" s="30"/>
      <c r="H39" s="20">
        <v>1</v>
      </c>
      <c r="I39" s="20"/>
      <c r="J39" s="20"/>
      <c r="K39" s="30"/>
    </row>
    <row r="40" spans="2:11" ht="20" x14ac:dyDescent="0.3">
      <c r="B40" s="30"/>
      <c r="C40" s="30"/>
      <c r="D40" s="31"/>
      <c r="E40" s="18" t="s">
        <v>374</v>
      </c>
      <c r="F40" s="19">
        <v>1</v>
      </c>
      <c r="G40" s="31"/>
      <c r="H40" s="20">
        <v>1</v>
      </c>
      <c r="I40" s="20"/>
      <c r="J40" s="20"/>
      <c r="K40" s="31"/>
    </row>
    <row r="41" spans="2:11" ht="30" x14ac:dyDescent="0.3">
      <c r="B41" s="30"/>
      <c r="C41" s="30"/>
      <c r="D41" s="57" t="s">
        <v>375</v>
      </c>
      <c r="E41" s="18" t="s">
        <v>376</v>
      </c>
      <c r="F41" s="19">
        <v>2</v>
      </c>
      <c r="G41" s="54">
        <v>5</v>
      </c>
      <c r="H41" s="20"/>
      <c r="I41" s="20">
        <v>0</v>
      </c>
      <c r="J41" s="20"/>
      <c r="K41" s="54">
        <f>SUM(H41:J43)</f>
        <v>0</v>
      </c>
    </row>
    <row r="42" spans="2:11" ht="20" x14ac:dyDescent="0.3">
      <c r="B42" s="30"/>
      <c r="C42" s="30"/>
      <c r="D42" s="30"/>
      <c r="E42" s="18" t="s">
        <v>377</v>
      </c>
      <c r="F42" s="19">
        <v>2</v>
      </c>
      <c r="G42" s="30"/>
      <c r="H42" s="20"/>
      <c r="I42" s="20">
        <v>0</v>
      </c>
      <c r="J42" s="20"/>
      <c r="K42" s="30"/>
    </row>
    <row r="43" spans="2:11" ht="20" x14ac:dyDescent="0.3">
      <c r="B43" s="30"/>
      <c r="C43" s="30"/>
      <c r="D43" s="31"/>
      <c r="E43" s="18" t="s">
        <v>378</v>
      </c>
      <c r="F43" s="19">
        <v>1</v>
      </c>
      <c r="G43" s="31"/>
      <c r="H43" s="20"/>
      <c r="I43" s="20">
        <v>0</v>
      </c>
      <c r="J43" s="20"/>
      <c r="K43" s="31"/>
    </row>
    <row r="44" spans="2:11" ht="20" x14ac:dyDescent="0.3">
      <c r="B44" s="30"/>
      <c r="C44" s="30"/>
      <c r="D44" s="57" t="s">
        <v>379</v>
      </c>
      <c r="E44" s="18" t="s">
        <v>380</v>
      </c>
      <c r="F44" s="19">
        <v>1</v>
      </c>
      <c r="G44" s="54">
        <v>6</v>
      </c>
      <c r="H44" s="20"/>
      <c r="I44" s="20">
        <v>0</v>
      </c>
      <c r="J44" s="20"/>
      <c r="K44" s="54">
        <f>SUM(H44:J49)</f>
        <v>0</v>
      </c>
    </row>
    <row r="45" spans="2:11" ht="20" x14ac:dyDescent="0.3">
      <c r="B45" s="30"/>
      <c r="C45" s="30"/>
      <c r="D45" s="30"/>
      <c r="E45" s="18" t="s">
        <v>381</v>
      </c>
      <c r="F45" s="19">
        <v>1</v>
      </c>
      <c r="G45" s="30"/>
      <c r="H45" s="20"/>
      <c r="I45" s="20">
        <v>0</v>
      </c>
      <c r="J45" s="20"/>
      <c r="K45" s="30"/>
    </row>
    <row r="46" spans="2:11" ht="20" x14ac:dyDescent="0.3">
      <c r="B46" s="30"/>
      <c r="C46" s="30"/>
      <c r="D46" s="30"/>
      <c r="E46" s="18" t="s">
        <v>382</v>
      </c>
      <c r="F46" s="19">
        <v>1</v>
      </c>
      <c r="G46" s="30"/>
      <c r="H46" s="20"/>
      <c r="I46" s="20">
        <v>0</v>
      </c>
      <c r="J46" s="20"/>
      <c r="K46" s="30"/>
    </row>
    <row r="47" spans="2:11" ht="20" x14ac:dyDescent="0.3">
      <c r="B47" s="30"/>
      <c r="C47" s="30"/>
      <c r="D47" s="30"/>
      <c r="E47" s="18" t="s">
        <v>383</v>
      </c>
      <c r="F47" s="19">
        <v>1</v>
      </c>
      <c r="G47" s="30"/>
      <c r="H47" s="20"/>
      <c r="I47" s="20">
        <v>0</v>
      </c>
      <c r="J47" s="20"/>
      <c r="K47" s="30"/>
    </row>
    <row r="48" spans="2:11" ht="20" x14ac:dyDescent="0.3">
      <c r="B48" s="30"/>
      <c r="C48" s="30"/>
      <c r="D48" s="30"/>
      <c r="E48" s="18" t="s">
        <v>384</v>
      </c>
      <c r="F48" s="19">
        <v>1</v>
      </c>
      <c r="G48" s="30"/>
      <c r="H48" s="20"/>
      <c r="I48" s="20">
        <v>0</v>
      </c>
      <c r="J48" s="20"/>
      <c r="K48" s="30"/>
    </row>
    <row r="49" spans="2:11" ht="20" x14ac:dyDescent="0.3">
      <c r="B49" s="30"/>
      <c r="C49" s="31"/>
      <c r="D49" s="31"/>
      <c r="E49" s="18" t="s">
        <v>385</v>
      </c>
      <c r="F49" s="19">
        <v>1</v>
      </c>
      <c r="G49" s="31"/>
      <c r="H49" s="20"/>
      <c r="I49" s="20">
        <v>0</v>
      </c>
      <c r="J49" s="20"/>
      <c r="K49" s="31"/>
    </row>
    <row r="50" spans="2:11" ht="20" x14ac:dyDescent="0.3">
      <c r="B50" s="30"/>
      <c r="C50" s="58" t="s">
        <v>386</v>
      </c>
      <c r="D50" s="57" t="s">
        <v>387</v>
      </c>
      <c r="E50" s="18" t="s">
        <v>388</v>
      </c>
      <c r="F50" s="19">
        <v>4</v>
      </c>
      <c r="G50" s="54">
        <v>15</v>
      </c>
      <c r="H50" s="20"/>
      <c r="I50" s="20">
        <v>0</v>
      </c>
      <c r="J50" s="20"/>
      <c r="K50" s="54">
        <f>SUM(H50:J53)</f>
        <v>0</v>
      </c>
    </row>
    <row r="51" spans="2:11" ht="20" x14ac:dyDescent="0.3">
      <c r="B51" s="30"/>
      <c r="C51" s="30"/>
      <c r="D51" s="30"/>
      <c r="E51" s="18" t="s">
        <v>389</v>
      </c>
      <c r="F51" s="19">
        <v>4</v>
      </c>
      <c r="G51" s="30"/>
      <c r="H51" s="20"/>
      <c r="I51" s="20">
        <v>0</v>
      </c>
      <c r="J51" s="20"/>
      <c r="K51" s="30"/>
    </row>
    <row r="52" spans="2:11" ht="20" x14ac:dyDescent="0.3">
      <c r="B52" s="30"/>
      <c r="C52" s="30"/>
      <c r="D52" s="30"/>
      <c r="E52" s="18" t="s">
        <v>390</v>
      </c>
      <c r="F52" s="19">
        <v>3</v>
      </c>
      <c r="G52" s="30"/>
      <c r="H52" s="20"/>
      <c r="I52" s="20">
        <v>0</v>
      </c>
      <c r="J52" s="20"/>
      <c r="K52" s="30"/>
    </row>
    <row r="53" spans="2:11" ht="20" x14ac:dyDescent="0.3">
      <c r="B53" s="30"/>
      <c r="C53" s="30"/>
      <c r="D53" s="31"/>
      <c r="E53" s="18" t="s">
        <v>391</v>
      </c>
      <c r="F53" s="19">
        <v>4</v>
      </c>
      <c r="G53" s="31"/>
      <c r="H53" s="20"/>
      <c r="I53" s="20">
        <v>0</v>
      </c>
      <c r="J53" s="20"/>
      <c r="K53" s="31"/>
    </row>
    <row r="54" spans="2:11" ht="20" x14ac:dyDescent="0.3">
      <c r="B54" s="30"/>
      <c r="C54" s="30"/>
      <c r="D54" s="57" t="s">
        <v>392</v>
      </c>
      <c r="E54" s="18" t="s">
        <v>393</v>
      </c>
      <c r="F54" s="19">
        <v>2.5</v>
      </c>
      <c r="G54" s="54">
        <v>15</v>
      </c>
      <c r="H54" s="20"/>
      <c r="I54" s="20">
        <v>0</v>
      </c>
      <c r="J54" s="20"/>
      <c r="K54" s="54">
        <f>SUM(H54:J59)</f>
        <v>5</v>
      </c>
    </row>
    <row r="55" spans="2:11" ht="20" x14ac:dyDescent="0.3">
      <c r="B55" s="30"/>
      <c r="C55" s="30"/>
      <c r="D55" s="30"/>
      <c r="E55" s="18" t="s">
        <v>394</v>
      </c>
      <c r="F55" s="19">
        <v>2.5</v>
      </c>
      <c r="G55" s="30"/>
      <c r="H55" s="20"/>
      <c r="I55" s="20">
        <v>0</v>
      </c>
      <c r="J55" s="20"/>
      <c r="K55" s="30"/>
    </row>
    <row r="56" spans="2:11" ht="14" x14ac:dyDescent="0.3">
      <c r="B56" s="30"/>
      <c r="C56" s="30"/>
      <c r="D56" s="30"/>
      <c r="E56" s="18" t="s">
        <v>395</v>
      </c>
      <c r="F56" s="19">
        <v>2.5</v>
      </c>
      <c r="G56" s="30"/>
      <c r="H56" s="20"/>
      <c r="I56" s="20">
        <v>0</v>
      </c>
      <c r="J56" s="20"/>
      <c r="K56" s="30"/>
    </row>
    <row r="57" spans="2:11" ht="15.75" customHeight="1" x14ac:dyDescent="0.3">
      <c r="B57" s="30"/>
      <c r="C57" s="30"/>
      <c r="D57" s="30"/>
      <c r="E57" s="18" t="s">
        <v>396</v>
      </c>
      <c r="F57" s="19">
        <v>2.5</v>
      </c>
      <c r="G57" s="30"/>
      <c r="H57" s="20"/>
      <c r="I57" s="20">
        <v>0</v>
      </c>
      <c r="J57" s="20"/>
      <c r="K57" s="30"/>
    </row>
    <row r="58" spans="2:11" ht="20" x14ac:dyDescent="0.3">
      <c r="B58" s="30"/>
      <c r="C58" s="30"/>
      <c r="D58" s="30"/>
      <c r="E58" s="18" t="s">
        <v>397</v>
      </c>
      <c r="F58" s="19">
        <v>2.5</v>
      </c>
      <c r="G58" s="30"/>
      <c r="H58" s="20">
        <v>2.5</v>
      </c>
      <c r="I58" s="20"/>
      <c r="J58" s="20"/>
      <c r="K58" s="30"/>
    </row>
    <row r="59" spans="2:11" ht="26.25" customHeight="1" x14ac:dyDescent="0.3">
      <c r="B59" s="30"/>
      <c r="C59" s="31"/>
      <c r="D59" s="31"/>
      <c r="E59" s="18" t="s">
        <v>398</v>
      </c>
      <c r="F59" s="19">
        <v>2.5</v>
      </c>
      <c r="G59" s="31"/>
      <c r="H59" s="20">
        <v>2.5</v>
      </c>
      <c r="I59" s="20"/>
      <c r="J59" s="20"/>
      <c r="K59" s="31"/>
    </row>
    <row r="60" spans="2:11" ht="20" x14ac:dyDescent="0.3">
      <c r="B60" s="30"/>
      <c r="C60" s="58" t="s">
        <v>399</v>
      </c>
      <c r="D60" s="57" t="s">
        <v>400</v>
      </c>
      <c r="E60" s="18" t="s">
        <v>401</v>
      </c>
      <c r="F60" s="19">
        <v>5</v>
      </c>
      <c r="G60" s="54">
        <v>10</v>
      </c>
      <c r="H60" s="20"/>
      <c r="I60" s="20">
        <v>0</v>
      </c>
      <c r="J60" s="20"/>
      <c r="K60" s="54">
        <f>SUM(H60:J61)</f>
        <v>0</v>
      </c>
    </row>
    <row r="61" spans="2:11" ht="25.5" customHeight="1" x14ac:dyDescent="0.3">
      <c r="B61" s="31"/>
      <c r="C61" s="31"/>
      <c r="D61" s="31"/>
      <c r="E61" s="18" t="s">
        <v>402</v>
      </c>
      <c r="F61" s="19">
        <v>5</v>
      </c>
      <c r="G61" s="31"/>
      <c r="H61" s="20"/>
      <c r="I61" s="20">
        <v>0</v>
      </c>
      <c r="J61" s="20"/>
      <c r="K61" s="31"/>
    </row>
    <row r="62" spans="2:11" ht="15.75" customHeight="1" x14ac:dyDescent="0.3">
      <c r="B62" s="58" t="s">
        <v>290</v>
      </c>
      <c r="C62" s="58" t="s">
        <v>403</v>
      </c>
      <c r="D62" s="57" t="s">
        <v>404</v>
      </c>
      <c r="E62" s="18" t="s">
        <v>405</v>
      </c>
      <c r="F62" s="19">
        <v>1.25</v>
      </c>
      <c r="G62" s="54">
        <v>5</v>
      </c>
      <c r="H62" s="20"/>
      <c r="I62" s="20">
        <v>0</v>
      </c>
      <c r="J62" s="20"/>
      <c r="K62" s="54">
        <f>SUM(H62:J65)</f>
        <v>0</v>
      </c>
    </row>
    <row r="63" spans="2:11" ht="20" x14ac:dyDescent="0.3">
      <c r="B63" s="30"/>
      <c r="C63" s="30"/>
      <c r="D63" s="30"/>
      <c r="E63" s="18" t="s">
        <v>406</v>
      </c>
      <c r="F63" s="19">
        <v>1.25</v>
      </c>
      <c r="G63" s="30"/>
      <c r="H63" s="20"/>
      <c r="I63" s="20">
        <v>0</v>
      </c>
      <c r="J63" s="20"/>
      <c r="K63" s="30"/>
    </row>
    <row r="64" spans="2:11" ht="20" x14ac:dyDescent="0.3">
      <c r="B64" s="30"/>
      <c r="C64" s="30"/>
      <c r="D64" s="30"/>
      <c r="E64" s="18" t="s">
        <v>407</v>
      </c>
      <c r="F64" s="19">
        <v>1.25</v>
      </c>
      <c r="G64" s="30"/>
      <c r="H64" s="20"/>
      <c r="I64" s="20">
        <v>0</v>
      </c>
      <c r="J64" s="20"/>
      <c r="K64" s="30"/>
    </row>
    <row r="65" spans="2:11" ht="14" x14ac:dyDescent="0.3">
      <c r="B65" s="31"/>
      <c r="C65" s="31"/>
      <c r="D65" s="31"/>
      <c r="E65" s="18" t="s">
        <v>408</v>
      </c>
      <c r="F65" s="19">
        <v>1.25</v>
      </c>
      <c r="G65" s="31"/>
      <c r="H65" s="20"/>
      <c r="I65" s="20">
        <v>0</v>
      </c>
      <c r="J65" s="20"/>
      <c r="K65" s="31"/>
    </row>
    <row r="66" spans="2:11" ht="30" x14ac:dyDescent="0.3">
      <c r="B66" s="58" t="s">
        <v>409</v>
      </c>
      <c r="C66" s="58" t="s">
        <v>410</v>
      </c>
      <c r="D66" s="57" t="s">
        <v>411</v>
      </c>
      <c r="E66" s="18" t="s">
        <v>412</v>
      </c>
      <c r="F66" s="19">
        <v>2.5</v>
      </c>
      <c r="G66" s="54">
        <v>10</v>
      </c>
      <c r="H66" s="20"/>
      <c r="I66" s="20">
        <v>0</v>
      </c>
      <c r="J66" s="20"/>
      <c r="K66" s="54">
        <f>SUM(H66:J69)</f>
        <v>0</v>
      </c>
    </row>
    <row r="67" spans="2:11" ht="20" x14ac:dyDescent="0.3">
      <c r="B67" s="30"/>
      <c r="C67" s="30"/>
      <c r="D67" s="30"/>
      <c r="E67" s="18" t="s">
        <v>413</v>
      </c>
      <c r="F67" s="19">
        <v>2.5</v>
      </c>
      <c r="G67" s="30"/>
      <c r="H67" s="20"/>
      <c r="I67" s="20">
        <v>0</v>
      </c>
      <c r="J67" s="20"/>
      <c r="K67" s="30"/>
    </row>
    <row r="68" spans="2:11" ht="30" x14ac:dyDescent="0.3">
      <c r="B68" s="30"/>
      <c r="C68" s="30"/>
      <c r="D68" s="30"/>
      <c r="E68" s="18" t="s">
        <v>414</v>
      </c>
      <c r="F68" s="19">
        <v>2.5</v>
      </c>
      <c r="G68" s="30"/>
      <c r="H68" s="20"/>
      <c r="I68" s="20">
        <v>0</v>
      </c>
      <c r="J68" s="20"/>
      <c r="K68" s="30"/>
    </row>
    <row r="69" spans="2:11" ht="20" x14ac:dyDescent="0.3">
      <c r="B69" s="31"/>
      <c r="C69" s="31"/>
      <c r="D69" s="31"/>
      <c r="E69" s="18" t="s">
        <v>415</v>
      </c>
      <c r="F69" s="20">
        <v>2.5</v>
      </c>
      <c r="G69" s="31"/>
      <c r="H69" s="20"/>
      <c r="I69" s="20">
        <v>0</v>
      </c>
      <c r="J69" s="20"/>
      <c r="K69" s="31"/>
    </row>
    <row r="70" spans="2:11" ht="27.75" customHeight="1" x14ac:dyDescent="0.3">
      <c r="B70" s="55" t="s">
        <v>416</v>
      </c>
      <c r="C70" s="36"/>
      <c r="D70" s="36"/>
      <c r="E70" s="36"/>
      <c r="F70" s="33"/>
      <c r="G70" s="22">
        <f>SUM(G10:G69)</f>
        <v>100</v>
      </c>
      <c r="H70" s="22">
        <f>SUM(H10:H69)</f>
        <v>8.5</v>
      </c>
      <c r="I70" s="22">
        <f>SUM(I10:I69)</f>
        <v>0</v>
      </c>
      <c r="J70" s="22">
        <f>SUM(J10:J69)</f>
        <v>0.5</v>
      </c>
      <c r="K70" s="23">
        <f>SUM(K10:K69)</f>
        <v>9</v>
      </c>
    </row>
    <row r="71" spans="2:11" ht="15" customHeight="1" x14ac:dyDescent="0.3">
      <c r="B71" s="56" t="s">
        <v>417</v>
      </c>
      <c r="C71" s="36"/>
      <c r="D71" s="36"/>
      <c r="E71" s="36"/>
      <c r="F71" s="36"/>
      <c r="G71" s="36"/>
      <c r="H71" s="36"/>
      <c r="I71" s="36"/>
      <c r="J71" s="36"/>
      <c r="K71" s="33"/>
    </row>
    <row r="72" spans="2:11" ht="15" customHeight="1" x14ac:dyDescent="0.3">
      <c r="B72" s="48" t="s">
        <v>418</v>
      </c>
      <c r="C72" s="49"/>
      <c r="D72" s="49"/>
      <c r="E72" s="49"/>
      <c r="F72" s="49"/>
      <c r="G72" s="49"/>
      <c r="H72" s="49"/>
      <c r="I72" s="49"/>
      <c r="J72" s="49"/>
      <c r="K72" s="50"/>
    </row>
    <row r="73" spans="2:11" ht="35.25" customHeight="1" x14ac:dyDescent="0.3">
      <c r="B73" s="51"/>
      <c r="C73" s="52"/>
      <c r="D73" s="52"/>
      <c r="E73" s="52"/>
      <c r="F73" s="52"/>
      <c r="G73" s="52"/>
      <c r="H73" s="52"/>
      <c r="I73" s="52"/>
      <c r="J73" s="52"/>
      <c r="K73" s="53"/>
    </row>
    <row r="74" spans="2:11" ht="15.75" customHeight="1" x14ac:dyDescent="0.3"/>
    <row r="75" spans="2:11" ht="15.75" customHeight="1" x14ac:dyDescent="0.3"/>
    <row r="76" spans="2:11" ht="15.75" customHeight="1" x14ac:dyDescent="0.3"/>
    <row r="77" spans="2:11" ht="15.75" customHeight="1" x14ac:dyDescent="0.3"/>
    <row r="78" spans="2:11" ht="15.75" customHeight="1" x14ac:dyDescent="0.3"/>
    <row r="79" spans="2:11" ht="15.75" customHeight="1" x14ac:dyDescent="0.3"/>
    <row r="80" spans="2:11"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sheetData>
  <mergeCells count="64">
    <mergeCell ref="C50:C59"/>
    <mergeCell ref="C60:C61"/>
    <mergeCell ref="C10:C20"/>
    <mergeCell ref="C21:C31"/>
    <mergeCell ref="C32:C49"/>
    <mergeCell ref="D60:D61"/>
    <mergeCell ref="K60:K61"/>
    <mergeCell ref="D44:D49"/>
    <mergeCell ref="D50:D53"/>
    <mergeCell ref="G32:G40"/>
    <mergeCell ref="G41:G43"/>
    <mergeCell ref="G44:G49"/>
    <mergeCell ref="G50:G53"/>
    <mergeCell ref="G54:G59"/>
    <mergeCell ref="K41:K43"/>
    <mergeCell ref="K44:K49"/>
    <mergeCell ref="K50:K53"/>
    <mergeCell ref="K54:K59"/>
    <mergeCell ref="D32:D40"/>
    <mergeCell ref="D41:D43"/>
    <mergeCell ref="D54:D59"/>
    <mergeCell ref="B2:K2"/>
    <mergeCell ref="B3:K3"/>
    <mergeCell ref="B4:H4"/>
    <mergeCell ref="I4:K4"/>
    <mergeCell ref="B5:H5"/>
    <mergeCell ref="I5:K5"/>
    <mergeCell ref="I6:K6"/>
    <mergeCell ref="H7:J7"/>
    <mergeCell ref="B6:H6"/>
    <mergeCell ref="B7:B9"/>
    <mergeCell ref="C7:D9"/>
    <mergeCell ref="E7:E9"/>
    <mergeCell ref="F7:F9"/>
    <mergeCell ref="G7:G9"/>
    <mergeCell ref="K7:K9"/>
    <mergeCell ref="H8:H9"/>
    <mergeCell ref="I8:I9"/>
    <mergeCell ref="J8:J9"/>
    <mergeCell ref="B10:B31"/>
    <mergeCell ref="D10:D17"/>
    <mergeCell ref="K10:K17"/>
    <mergeCell ref="D18:D20"/>
    <mergeCell ref="G21:G31"/>
    <mergeCell ref="G10:G17"/>
    <mergeCell ref="G18:G20"/>
    <mergeCell ref="K18:K20"/>
    <mergeCell ref="K21:K31"/>
    <mergeCell ref="B72:K73"/>
    <mergeCell ref="G60:G61"/>
    <mergeCell ref="G62:G65"/>
    <mergeCell ref="G66:G69"/>
    <mergeCell ref="K66:K69"/>
    <mergeCell ref="B70:F70"/>
    <mergeCell ref="B71:K71"/>
    <mergeCell ref="D62:D65"/>
    <mergeCell ref="D66:D69"/>
    <mergeCell ref="B32:B61"/>
    <mergeCell ref="B62:B65"/>
    <mergeCell ref="C62:C65"/>
    <mergeCell ref="B66:B69"/>
    <mergeCell ref="C66:C69"/>
    <mergeCell ref="K62:K65"/>
    <mergeCell ref="K32:K40"/>
  </mergeCells>
  <conditionalFormatting sqref="K70">
    <cfRule type="colorScale" priority="1">
      <colorScale>
        <cfvo type="min"/>
        <cfvo type="formula" val="60"/>
        <cfvo type="formula" val="86"/>
        <color rgb="FFF8696B"/>
        <color rgb="FFFFEB84"/>
        <color rgb="FF63BE7B"/>
      </colorScale>
    </cfRule>
  </conditionalFormatting>
  <pageMargins left="0.7" right="0.7" top="0.75" bottom="0.75" header="0" footer="0"/>
  <pageSetup paperSize="3"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D1000"/>
  <sheetViews>
    <sheetView showGridLines="0" workbookViewId="0"/>
  </sheetViews>
  <sheetFormatPr baseColWidth="10" defaultColWidth="12.6640625" defaultRowHeight="15" customHeight="1" x14ac:dyDescent="0.3"/>
  <cols>
    <col min="1" max="1" width="4" customWidth="1"/>
    <col min="2" max="3" width="40.6640625" customWidth="1"/>
    <col min="4" max="4" width="56.1640625" customWidth="1"/>
    <col min="5" max="5" width="40.6640625" customWidth="1"/>
    <col min="6" max="6" width="9.4140625" customWidth="1"/>
  </cols>
  <sheetData>
    <row r="2" spans="2:4" ht="14" x14ac:dyDescent="0.3">
      <c r="B2" s="6" t="s">
        <v>419</v>
      </c>
      <c r="C2" s="6" t="s">
        <v>420</v>
      </c>
      <c r="D2" s="6" t="s">
        <v>421</v>
      </c>
    </row>
    <row r="3" spans="2:4" ht="125" x14ac:dyDescent="0.3">
      <c r="B3" s="24" t="s">
        <v>422</v>
      </c>
      <c r="C3" s="25" t="s">
        <v>423</v>
      </c>
      <c r="D3" s="26" t="s">
        <v>424</v>
      </c>
    </row>
    <row r="4" spans="2:4" ht="100" x14ac:dyDescent="0.3">
      <c r="B4" s="24" t="s">
        <v>425</v>
      </c>
      <c r="C4" s="27" t="s">
        <v>426</v>
      </c>
      <c r="D4" s="26" t="s">
        <v>427</v>
      </c>
    </row>
    <row r="5" spans="2:4" ht="25" x14ac:dyDescent="0.3">
      <c r="B5" s="24" t="s">
        <v>428</v>
      </c>
      <c r="C5" s="28" t="s">
        <v>429</v>
      </c>
      <c r="D5" s="26" t="s">
        <v>430</v>
      </c>
    </row>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DCB6440B14429489C5017913E16EB1E" ma:contentTypeVersion="13" ma:contentTypeDescription="Crear nuevo documento." ma:contentTypeScope="" ma:versionID="3ce4c0d4de112bddce5d16ed6f2ecdb1">
  <xsd:schema xmlns:xsd="http://www.w3.org/2001/XMLSchema" xmlns:xs="http://www.w3.org/2001/XMLSchema" xmlns:p="http://schemas.microsoft.com/office/2006/metadata/properties" xmlns:ns2="4b9b4d65-f45c-490f-9a60-1a05090cf4e0" xmlns:ns3="0ca496d9-f26b-42b3-993e-bda64e9da20b" targetNamespace="http://schemas.microsoft.com/office/2006/metadata/properties" ma:root="true" ma:fieldsID="0e5099f25416a855f7d3d68d672c0ed5" ns2:_="" ns3:_="">
    <xsd:import namespace="4b9b4d65-f45c-490f-9a60-1a05090cf4e0"/>
    <xsd:import namespace="0ca496d9-f26b-42b3-993e-bda64e9da20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9b4d65-f45c-490f-9a60-1a05090cf4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hidden="true" ma:internalName="MediaServiceAutoTags" ma:readOnly="true">
      <xsd:simpleType>
        <xsd:restriction base="dms:Text"/>
      </xsd:simpleType>
    </xsd:element>
    <xsd:element name="MediaServiceLocation" ma:index="12" nillable="true" ma:displayName="Location" ma:hidden="true"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hidden="true" ma:internalName="MediaServiceOCR" ma:readOnly="true">
      <xsd:simpleType>
        <xsd:restriction base="dms:Note"/>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ca496d9-f26b-42b3-993e-bda64e9da20b" elementFormDefault="qualified">
    <xsd:import namespace="http://schemas.microsoft.com/office/2006/documentManagement/types"/>
    <xsd:import namespace="http://schemas.microsoft.com/office/infopath/2007/PartnerControls"/>
    <xsd:element name="SharedWithUsers" ma:index="18" nillable="true" ma:displayName="Compartido con"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1B9710C-8EDF-4547-A8E6-012E75763AC7}"/>
</file>

<file path=customXml/itemProps2.xml><?xml version="1.0" encoding="utf-8"?>
<ds:datastoreItem xmlns:ds="http://schemas.openxmlformats.org/officeDocument/2006/customXml" ds:itemID="{0E2AA220-9A20-4C24-9742-E99DA290D2BC}"/>
</file>

<file path=customXml/itemProps3.xml><?xml version="1.0" encoding="utf-8"?>
<ds:datastoreItem xmlns:ds="http://schemas.openxmlformats.org/officeDocument/2006/customXml" ds:itemID="{3FA71E3E-DFFC-40A4-91C0-51C43E6CEA3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INTRUCCIONES</vt:lpstr>
      <vt:lpstr>I PLANEAR</vt:lpstr>
      <vt:lpstr>II HACER</vt:lpstr>
      <vt:lpstr>III VERIFICAR</vt:lpstr>
      <vt:lpstr>IV ACTUAR</vt:lpstr>
      <vt:lpstr>TABLA DE VALORES Y CALIFICACIÓN</vt:lpstr>
      <vt:lpstr>RESULTADO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 perez</dc:creator>
  <cp:lastModifiedBy>viviana perez</cp:lastModifiedBy>
  <dcterms:created xsi:type="dcterms:W3CDTF">2020-11-14T03:42:03Z</dcterms:created>
  <dcterms:modified xsi:type="dcterms:W3CDTF">2020-11-14T03:42:03Z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0x0101009DCB6440B14429489C5017913E16EB1E</vt:lpwstr>
  </property>
</Properties>
</file>