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stitucional1\apoyo\BIBLIOTECA\2018\proyectos\SOACHA\2019\3.Trabajo Social\"/>
    </mc:Choice>
  </mc:AlternateContent>
  <bookViews>
    <workbookView xWindow="0" yWindow="0" windowWidth="28800" windowHeight="12300" activeTab="3"/>
  </bookViews>
  <sheets>
    <sheet name="Encuesta" sheetId="1" r:id="rId1"/>
    <sheet name="Consolidado" sheetId="3" r:id="rId2"/>
    <sheet name="Preguntas de opcion multiple" sheetId="2" r:id="rId3"/>
    <sheet name="GRAFICAS" sheetId="4" r:id="rId4"/>
  </sheets>
  <definedNames>
    <definedName name="_xlnm._FilterDatabase" localSheetId="1" hidden="1">Consolidado!$A$1:$BB$83</definedName>
    <definedName name="_xlnm.Print_Area" localSheetId="0">Encuesta!$B$3:$K$100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3" i="4" l="1"/>
  <c r="E83" i="4" l="1"/>
  <c r="B459" i="4" l="1"/>
  <c r="B403" i="4"/>
  <c r="B350" i="4"/>
  <c r="B20" i="4"/>
  <c r="B5" i="4"/>
  <c r="B204" i="4"/>
  <c r="B143" i="4"/>
  <c r="L23" i="2" l="1"/>
  <c r="L24" i="2"/>
  <c r="L25" i="2"/>
  <c r="L26" i="2"/>
  <c r="L27" i="2"/>
  <c r="L28" i="2"/>
  <c r="L29" i="2"/>
  <c r="L30" i="2"/>
  <c r="L31" i="2"/>
  <c r="L22" i="2"/>
  <c r="K11" i="2" l="1"/>
  <c r="K12" i="2"/>
  <c r="K13" i="2"/>
  <c r="K14" i="2"/>
  <c r="K15" i="2"/>
  <c r="K16" i="2"/>
  <c r="K17" i="2"/>
  <c r="K18" i="2"/>
  <c r="K10" i="2"/>
  <c r="M11" i="2" s="1"/>
  <c r="B266" i="4" l="1"/>
  <c r="S83" i="3"/>
  <c r="BB83" i="3"/>
  <c r="BA83" i="3"/>
  <c r="AZ83" i="3"/>
  <c r="AY83" i="3"/>
  <c r="AX83" i="3"/>
  <c r="AW83" i="3"/>
  <c r="AV83" i="3"/>
  <c r="AN83" i="3"/>
  <c r="AM83" i="3"/>
  <c r="AL83" i="3"/>
  <c r="AK83" i="3"/>
  <c r="AJ83" i="3"/>
  <c r="AB83" i="3"/>
  <c r="AC83" i="3"/>
  <c r="AF83" i="3"/>
  <c r="AE83" i="3"/>
  <c r="AD83" i="3"/>
  <c r="Y83" i="3"/>
  <c r="X83" i="3"/>
  <c r="W83" i="3"/>
  <c r="V83" i="3"/>
  <c r="U83" i="3"/>
  <c r="T83" i="3"/>
  <c r="B188" i="4" l="1"/>
  <c r="B172" i="4"/>
  <c r="C107" i="4" l="1"/>
  <c r="C96" i="4"/>
  <c r="E81" i="4"/>
  <c r="B67" i="4"/>
  <c r="G7" i="2"/>
  <c r="G6" i="2"/>
  <c r="G5" i="2"/>
  <c r="G4" i="2"/>
  <c r="G3" i="2"/>
  <c r="H4" i="2" s="1"/>
  <c r="B331" i="4"/>
  <c r="B235" i="4"/>
  <c r="B301" i="4"/>
</calcChain>
</file>

<file path=xl/sharedStrings.xml><?xml version="1.0" encoding="utf-8"?>
<sst xmlns="http://schemas.openxmlformats.org/spreadsheetml/2006/main" count="2513" uniqueCount="284">
  <si>
    <t>1. DATOS DEMOGRÁFICOS</t>
  </si>
  <si>
    <t>SEMESTRE:</t>
  </si>
  <si>
    <t>CARRERA:</t>
  </si>
  <si>
    <t>EDAD:</t>
  </si>
  <si>
    <t>SEXO:</t>
  </si>
  <si>
    <t>LUGAR DONDE RECIDE:</t>
  </si>
  <si>
    <t>2. CATEGORÍA DE PAZ</t>
  </si>
  <si>
    <t>ESTADO</t>
  </si>
  <si>
    <t>2.1 ¿CONOCE USTED EN CUÁNTAS PARTES ESTA DIVIDIDA LA CONSTITUCIÓN POLÍTICA DE COLOMBIA ?</t>
  </si>
  <si>
    <t>A. 1 A 2</t>
  </si>
  <si>
    <t>B. 2 A 3</t>
  </si>
  <si>
    <t>C. 4 A 5</t>
  </si>
  <si>
    <t>D. 6 A 7</t>
  </si>
  <si>
    <t>E. NO LO SE</t>
  </si>
  <si>
    <t>SOCIEDAD</t>
  </si>
  <si>
    <t>A. IGUALDAD</t>
  </si>
  <si>
    <t>B. COOPERACIÓN</t>
  </si>
  <si>
    <t>C. PUNITIVA (PENAL)</t>
  </si>
  <si>
    <t>D. A Y B</t>
  </si>
  <si>
    <t>E. B Y C</t>
  </si>
  <si>
    <t>2.3 PARA USTED, ¿CUÁLES SON LAS CARACTERISITCAS DE LA JUSTICIA SOCIAL?</t>
  </si>
  <si>
    <t>F.  A Y C</t>
  </si>
  <si>
    <t>2.2 USTED CONOCE ¿CUÁLES DE ESTOS DERECHOS SE  CONSAGRAN EN LA CONSTITUCIÓN ?</t>
  </si>
  <si>
    <t>A. DERECHOS FUNDAMENTALES</t>
  </si>
  <si>
    <t>B. DERECHOS SOCIALES, ECONÓMICOS Y CULTURALES</t>
  </si>
  <si>
    <t>C. DERECHOS COLECTIVOS Y DEL AMBIENTE</t>
  </si>
  <si>
    <t>D. NINGUNA DE LAS ANTERIORES</t>
  </si>
  <si>
    <t>E. TODAS LAS ANTERIORES</t>
  </si>
  <si>
    <t>F. NO LO SE</t>
  </si>
  <si>
    <t>2.4. ¿QUÉ ACTORES CONSIDERA USTED QUE  PUEDE EDIFICAR UNA SOCIEDAD PACÍFICA?</t>
  </si>
  <si>
    <t>A. CIVILES</t>
  </si>
  <si>
    <t>B. DE ESTADO</t>
  </si>
  <si>
    <t>C. DE COMUNIDAD</t>
  </si>
  <si>
    <t>D. TODOS LOS ANTERIORES</t>
  </si>
  <si>
    <t>2.5 ENUMERÉ DEL 1 AL 5  LOS TERMINOS QUE PARA USTED SE  RELACIONAN CON LA PAZ (1 SIENDO DE MAYOR IMPORTANCIA Y 5 EL DE MENOR)</t>
  </si>
  <si>
    <t xml:space="preserve">(     )   AUSENCIA DE VIOLENCIA </t>
  </si>
  <si>
    <t>(    ) AUSENCIA DEL CONFLICTO ARMADO</t>
  </si>
  <si>
    <t>(    ) PERDÓN Y RESPETO</t>
  </si>
  <si>
    <t>(     )   JUSTICIA SOCIAL</t>
  </si>
  <si>
    <t>PERSONAL</t>
  </si>
  <si>
    <t>2.6 SI UNA PERSONA LE HACE DAÑO, USTED:</t>
  </si>
  <si>
    <t>A. PERDONA</t>
  </si>
  <si>
    <t>B. PERDONA PERO NO OLVIDA</t>
  </si>
  <si>
    <t>C. BUSCA VENGANZA</t>
  </si>
  <si>
    <t>D. SE OLVIDA DE LO SUCEDIDO</t>
  </si>
  <si>
    <t xml:space="preserve">E. PERDONA SI LA PERSONA SE EXCUSA </t>
  </si>
  <si>
    <t>2.6.1 SI UN INTEGRANTE DE SU FAMILIA LE HACE DAÑO, USTED:</t>
  </si>
  <si>
    <t>2.6.2 SI UN AMIGO(A) LE HACE DAÑO, USTED:</t>
  </si>
  <si>
    <t>3.1  PARA  USTED ¿QUÉ CARACTERÍSTICA DEFINE AL ESTADO COLOMBIANO FRENTE A LA PAZ?</t>
  </si>
  <si>
    <t>A. AUTOCRATICO</t>
  </si>
  <si>
    <t>B. PASIVO</t>
  </si>
  <si>
    <t>C. PERMISIVO</t>
  </si>
  <si>
    <t>D. CORRECTIVO</t>
  </si>
  <si>
    <t>E. DELICTIVO</t>
  </si>
  <si>
    <t>A. CONVIVENCIA PACÍFICA</t>
  </si>
  <si>
    <t xml:space="preserve">B. INDIFERENTE </t>
  </si>
  <si>
    <t>C. VIOLENTA</t>
  </si>
  <si>
    <t>D. SOLIDARIA</t>
  </si>
  <si>
    <t xml:space="preserve">3.3  ¿SU IDEA DE PAZ ESTA LIGADA A UNA IDEOLOGÍA? </t>
  </si>
  <si>
    <t xml:space="preserve">A. POLÍTICA </t>
  </si>
  <si>
    <t>B. RELIGIOSA</t>
  </si>
  <si>
    <t>C. EXISTENCIAL (VALORES)</t>
  </si>
  <si>
    <t>D. CULTURAL</t>
  </si>
  <si>
    <t>E. VIVENCIAL</t>
  </si>
  <si>
    <t>F. LEGAL (LEYES)</t>
  </si>
  <si>
    <t>3.4 ¿LA CORPORACIÓN UNIVERSITARIA MINUTO DE DIOS COMO INSTITUCIÓN EDUCATIVA APORTA A  LA CONSTRUCCIÓN DE PAZ ?</t>
  </si>
  <si>
    <t>A. SIEMPRE</t>
  </si>
  <si>
    <t>B. CASI SIEMPRE</t>
  </si>
  <si>
    <t>C. NUNCA</t>
  </si>
  <si>
    <t>D CASI NUNCA</t>
  </si>
  <si>
    <t>3.5  MARQUE CON UNA (X) CUÁLES DE LAS SIGUIENTES COMPETENCIAS Y VALORES CONSIDERA  SE DEBEN  EDUCAR  EN LA POBLACIÓN?</t>
  </si>
  <si>
    <t>A. RESPETO</t>
  </si>
  <si>
    <t>B. CONVIVENCIA</t>
  </si>
  <si>
    <t xml:space="preserve">C. JUSTICIA </t>
  </si>
  <si>
    <t>D. TOLERANCIA</t>
  </si>
  <si>
    <t xml:space="preserve">E. EQUIDAD </t>
  </si>
  <si>
    <t>F. COOPERACIÓN</t>
  </si>
  <si>
    <t xml:space="preserve">G. PARTICIPACIÓN CIUDADANA </t>
  </si>
  <si>
    <t>3.6 ¿TIENE CONOCIMIENTO RESPETO A LA EDUCACIÓN PARA LA PAZ?</t>
  </si>
  <si>
    <t xml:space="preserve">A. SI </t>
  </si>
  <si>
    <t xml:space="preserve">B. NO </t>
  </si>
  <si>
    <t>C. MUY POCO</t>
  </si>
  <si>
    <t>3.7 ¿ CUÁL CREE QUE ES EL PROPÓSITO DE LA EDUCACIÓN PARA LA PAZ?</t>
  </si>
  <si>
    <t xml:space="preserve">A. COMPETENCIAS CIUDADANAS </t>
  </si>
  <si>
    <t>B. CONVIVENCIA PACÍFICA</t>
  </si>
  <si>
    <t xml:space="preserve">C. PARTICIPACIÓN DEMOCRATICA </t>
  </si>
  <si>
    <t>D. CONSTRUCCIÓN DE EQUIDAD Y RESPETO</t>
  </si>
  <si>
    <t xml:space="preserve">E. DERECHOS Y DEBERES </t>
  </si>
  <si>
    <t xml:space="preserve">4.1 MARQUE UNA O MÁS RESPUESTAS ¿QUÉ ACCIONES RECONOCE EN EL ESTADO COLOMBIANO QUE SE DIRECCIONEN EN PRO DE  LA PAZ? </t>
  </si>
  <si>
    <t>A. PREVENTIVAS</t>
  </si>
  <si>
    <t>B. EDUCATIVAS</t>
  </si>
  <si>
    <t xml:space="preserve">C. PROMOCIONALES </t>
  </si>
  <si>
    <t>D. CORRECTIVAS</t>
  </si>
  <si>
    <t xml:space="preserve">E. NINGUNA DE LAS ANTERIORES </t>
  </si>
  <si>
    <t>F. TODAS LAS ANTERIORES</t>
  </si>
  <si>
    <t xml:space="preserve">4.2 ¿CREE PERTINENTE EDUCAR A LA SOCIEDAD EN TEMAS DE RESOLUCIÓN DE CONFLICTOS? </t>
  </si>
  <si>
    <t xml:space="preserve">4.3 CONSIDERA QUE  UNA SOCIEDAD PACÍFICA SE PUEDE CONSTRUIR A PARTIR DE: </t>
  </si>
  <si>
    <t xml:space="preserve">A. IGUALDAD Y EQUIDAD </t>
  </si>
  <si>
    <t>B. CRECIMIENTO ECONÓMICO</t>
  </si>
  <si>
    <t>C. TOLERANCIA</t>
  </si>
  <si>
    <t>D. PARTICIPACIÓN DEMOCRATICA</t>
  </si>
  <si>
    <t xml:space="preserve">E. VALORES Y DERECHOS CIUDADANOS </t>
  </si>
  <si>
    <t>4.4 ¿CUANDO  SE PRESENTAN CONFLICTOS USTED?</t>
  </si>
  <si>
    <t>A. SE ALEJA</t>
  </si>
  <si>
    <t>B. DISCUTE</t>
  </si>
  <si>
    <t>C. BUSCA UNA SOLUCIÓN</t>
  </si>
  <si>
    <t>D. LLEGAN A UN CONSENSO</t>
  </si>
  <si>
    <t>E. RECURRE A LA VIOLENCIA</t>
  </si>
  <si>
    <t>F. OTRA</t>
  </si>
  <si>
    <t>A. SI</t>
  </si>
  <si>
    <t>B. NO</t>
  </si>
  <si>
    <t>5.1.2 ENUMERE DEL 1 AL 8 LOS TEMAS QUE DEBERIAN VERSE EN LA CÁTEDRA PARA LA PAZ ( 1 SIENDO DE MAYOR IMPORTANCIA Y 8 EL DE MENOR)</t>
  </si>
  <si>
    <t>( ) MEMORIA HISTORICA</t>
  </si>
  <si>
    <t>( ) PERDÓN Y RECONCILIACIÓN</t>
  </si>
  <si>
    <t>( ) VALORES, DERECHOS Y DEBERES</t>
  </si>
  <si>
    <t>( ) PARTICIPACIÓN DEMOCRATICA</t>
  </si>
  <si>
    <t xml:space="preserve">( ) MEDIO AMBIENTE </t>
  </si>
  <si>
    <t>( ) RESOLUCIÓN DE CONFLICTOS</t>
  </si>
  <si>
    <t>( ) JUSTICIA</t>
  </si>
  <si>
    <t>5.2 ¿QUÉ  ACTORES CONSIDERA USTED SON  ENCARGADOS DE GENERAR UN CAMBIO SOCIAL A TRAVÉS DE LA PAZ :</t>
  </si>
  <si>
    <t>A. SOCIEDAD CIVIL</t>
  </si>
  <si>
    <t xml:space="preserve">B. ESTADO </t>
  </si>
  <si>
    <t>C. INSTITUCIONES EDUCATIVAS</t>
  </si>
  <si>
    <t xml:space="preserve">D. ORGANIZACIONES SOCIALES </t>
  </si>
  <si>
    <t>F.TODAS LAS ANTERIORES</t>
  </si>
  <si>
    <t>5.3 ORGANIZAR DEL 1  AL 10 EN LOS TEMAS QUE  LA SOCIEDAD DEBE TRABAJAR ( 1 SIENDO DE MAYOR IMPORTANCIA Y 10 EL DE MENOR)</t>
  </si>
  <si>
    <t>(   ) TERRITORIO</t>
  </si>
  <si>
    <t xml:space="preserve">( ) ECONOMIA </t>
  </si>
  <si>
    <t xml:space="preserve">(   ) CULTURA </t>
  </si>
  <si>
    <t xml:space="preserve">(   ) MEMORIA HISTÓRICA </t>
  </si>
  <si>
    <t xml:space="preserve">(  ) RESOLUCÓN DE CONFLICTOS </t>
  </si>
  <si>
    <t>(   ) CONTEXTO</t>
  </si>
  <si>
    <t>( ) DILEMAS MORALES</t>
  </si>
  <si>
    <t>(  ) CONVIVENCIA</t>
  </si>
  <si>
    <t>( ) PROYECTO DE VIDA</t>
  </si>
  <si>
    <t>5.4 ¿QUÉ TIPO DE CAMBIO SE PUEDE GENERAR  POR MEDIO DE UNA CÁTEDRA PARA LA PAZ?</t>
  </si>
  <si>
    <t xml:space="preserve">A. ESTRUCTURAL </t>
  </si>
  <si>
    <t>B. COYUNTURAL</t>
  </si>
  <si>
    <t>C. EVOLUCIÓN</t>
  </si>
  <si>
    <t>D. REVOLUCIÓN</t>
  </si>
  <si>
    <t>E. NINGUNO</t>
  </si>
  <si>
    <t>5.5 RECONOCE  USTED A UNIMINUTO COMO UNA INSTITUCIÓN QUE APORTA A LA CONSTRUCCION DE PAZ :</t>
  </si>
  <si>
    <t xml:space="preserve">5.6  ¿ CON CUÁL  MODELO PEDAGÓGICO   LE GUSTARIA APRRENDER LOS TEMAS DE LA CÁTEDRA PARA LA PAZ? </t>
  </si>
  <si>
    <t>A. COGNOSCITIVISTA (Aprendizaje a través de los procesos internos de la persona )</t>
  </si>
  <si>
    <t>B. HUMANISTA</t>
  </si>
  <si>
    <t>C. PRAXEOLÓGICA</t>
  </si>
  <si>
    <t>D. CONDUCTISTA</t>
  </si>
  <si>
    <t xml:space="preserve">E. TRADICIONAL </t>
  </si>
  <si>
    <t xml:space="preserve">5.7 MARQUE UNA O MÁS RESPUESTAS ¿CÓMO LO GUSTARIA APRENDER LOS TEMAS DE LA CÁTEDRA PARA LA PAZ? </t>
  </si>
  <si>
    <t>A. VIDEO CONFERENCIAS</t>
  </si>
  <si>
    <t xml:space="preserve">B. AULA VIRTUAL </t>
  </si>
  <si>
    <t>C. CÁTEDRA</t>
  </si>
  <si>
    <t>D.  FOROS</t>
  </si>
  <si>
    <t>E. SEMINARIOS</t>
  </si>
  <si>
    <t>F. DIPLOMADOS</t>
  </si>
  <si>
    <t xml:space="preserve">G. CONVERSATORIOS </t>
  </si>
  <si>
    <t xml:space="preserve">3.2   PARA  USTED ¿CUÁL ES LA CARACTERISTICA MÁS ES VISIBLE EN LA SOCIEDAD ACTUAL? </t>
  </si>
  <si>
    <t>E. OPORTUNISTA</t>
  </si>
  <si>
    <t>INSTITUCIONAL</t>
  </si>
  <si>
    <t xml:space="preserve">( )  DIVERSIDAD/PLURALIDAD </t>
  </si>
  <si>
    <r>
      <t>5.1 ¿CONSIDERA PERTINENTE LA IMPLEMENTACIÓN DE LA CÁTEDRA PARA LA PAZ ? SI SU RESPUESTA ES  NO PASE A LA PREGUNTA</t>
    </r>
    <r>
      <rPr>
        <b/>
        <sz val="9"/>
        <rFont val="Times New Roman"/>
        <family val="1"/>
      </rPr>
      <t xml:space="preserve"> 5.2</t>
    </r>
  </si>
  <si>
    <t xml:space="preserve"> Cátedra Para la Paz  (Decreto 1038 del 2015)</t>
  </si>
  <si>
    <t xml:space="preserve">Encuesta aplicada a los estudiantes de las Ciencias Sociales y Humanas de la Corporación Universitaria Minuto de Dios CRS.
Esta encuesta se hace con el fin de describir las perspectivas del cuerpo  Estudiantil  acerca de la paz, Educación Para la Paz y la implementación de la Cátedra de la Paz en la formación profesional; donde esta seplantea esta con el fin de que se incorpore en las instituciones educativas espacios de formación de paz y sana convivencia, tanto para los colegios como para las instituciones de educación superior, con la diferencia de que las universidades tienen libertad de Cátedra.                                                                                                                                                                                                                                                                                                                                </t>
  </si>
  <si>
    <t>No existe respuesta correcta, ya que el objetivo es el conocer las persepciones que se tienen acerca de los conceptos que se daran a continuación, sientase a libre disposición de contestar.</t>
  </si>
  <si>
    <t>(     ) CONVIVENCIA PACÍFICA</t>
  </si>
  <si>
    <r>
      <rPr>
        <b/>
        <sz val="14"/>
        <rFont val="Times New Roman"/>
        <family val="1"/>
      </rPr>
      <t>5</t>
    </r>
    <r>
      <rPr>
        <sz val="14"/>
        <color theme="1"/>
        <rFont val="Times New Roman"/>
        <family val="1"/>
      </rPr>
      <t>. CÁTEDRA PARA LA PAZ</t>
    </r>
  </si>
  <si>
    <r>
      <rPr>
        <b/>
        <sz val="14"/>
        <rFont val="Times New Roman"/>
        <family val="1"/>
      </rPr>
      <t>4</t>
    </r>
    <r>
      <rPr>
        <sz val="14"/>
        <color theme="1"/>
        <rFont val="Times New Roman"/>
        <family val="1"/>
      </rPr>
      <t>. CULTURA DE PAZ</t>
    </r>
  </si>
  <si>
    <r>
      <rPr>
        <b/>
        <sz val="14"/>
        <rFont val="Times New Roman"/>
        <family val="1"/>
      </rPr>
      <t>3.</t>
    </r>
    <r>
      <rPr>
        <sz val="14"/>
        <color theme="1"/>
        <rFont val="Times New Roman"/>
        <family val="1"/>
      </rPr>
      <t xml:space="preserve"> EDUCACIÓN PARA LA PAZ</t>
    </r>
  </si>
  <si>
    <t xml:space="preserve">2.5 ENUMERÉ DEL 1 AL 5  LOS TERMINOS QUE PARA USTED SE  RELACIONAN CON LA PAZ </t>
  </si>
  <si>
    <t>PERDON Y RESPETO</t>
  </si>
  <si>
    <t>AUSENCIA DE VIOLENCIA</t>
  </si>
  <si>
    <t>CONVIVENCIA PACIFICA</t>
  </si>
  <si>
    <t>AUSENCIA DEL CONFLICTO ARMADO</t>
  </si>
  <si>
    <t>CONTEO</t>
  </si>
  <si>
    <t>TERRITORIO</t>
  </si>
  <si>
    <t>CULTURA</t>
  </si>
  <si>
    <t>MEMORIA HISTORICA</t>
  </si>
  <si>
    <t>CONTEXTO</t>
  </si>
  <si>
    <t>CONVIVENCIA</t>
  </si>
  <si>
    <t>ECONOMIA</t>
  </si>
  <si>
    <t>RESOLUCION DE CONFLICTOS</t>
  </si>
  <si>
    <t>DILEMAS MORALES</t>
  </si>
  <si>
    <t>PROYECTO DE VIDA</t>
  </si>
  <si>
    <t>N°</t>
  </si>
  <si>
    <t>SEMESTRE</t>
  </si>
  <si>
    <r>
      <rPr>
        <b/>
        <sz val="10"/>
        <rFont val="Arial"/>
      </rPr>
      <t xml:space="preserve">1.2 </t>
    </r>
    <r>
      <rPr>
        <sz val="11"/>
        <color theme="1"/>
        <rFont val="Calibri"/>
        <family val="2"/>
        <scheme val="minor"/>
      </rPr>
      <t>CARRERA</t>
    </r>
  </si>
  <si>
    <t>1.3 EDAD</t>
  </si>
  <si>
    <r>
      <rPr>
        <b/>
        <sz val="10"/>
        <rFont val="Arial"/>
      </rPr>
      <t xml:space="preserve">1.4 </t>
    </r>
    <r>
      <rPr>
        <sz val="11"/>
        <color theme="1"/>
        <rFont val="Calibri"/>
        <family val="2"/>
        <scheme val="minor"/>
      </rPr>
      <t>SEXO</t>
    </r>
  </si>
  <si>
    <t>1.5 LUGAR DE RESIDENCIA</t>
  </si>
  <si>
    <t>2.3 ¿CONSIDERA QUE   LA JUSTICIA SOCIAL SE CARACTERIZA POR  ?</t>
  </si>
  <si>
    <t>2.4  ¿QUÉ ACTORES CONSIDERA USTED QUE  PUEDE EDIFICAR UNA SOCIEDAD PACIFICA?</t>
  </si>
  <si>
    <t>v</t>
  </si>
  <si>
    <t>TRABAJO SOCIAL</t>
  </si>
  <si>
    <t>M</t>
  </si>
  <si>
    <t>SOACHA</t>
  </si>
  <si>
    <t>D</t>
  </si>
  <si>
    <t>C</t>
  </si>
  <si>
    <t>F</t>
  </si>
  <si>
    <t>E</t>
  </si>
  <si>
    <t>B</t>
  </si>
  <si>
    <t>2.6 UNA PERSONA LE HACE DAÑO, USTED:</t>
  </si>
  <si>
    <t xml:space="preserve">3.2 PARA  USTED ¿QUÉ CARACTERÍSTICA CREE QUE SE EVIDENCIA MÁS EN LA SOCIEDAD ACTUAL? </t>
  </si>
  <si>
    <t xml:space="preserve">3.3 ¿SU IDEA DE PAZ ESTA LIGADA A UNA IDEOLOGÍA? </t>
  </si>
  <si>
    <t>A</t>
  </si>
  <si>
    <t>RESPETO</t>
  </si>
  <si>
    <t>JUSTICIA</t>
  </si>
  <si>
    <t>EQUIDAD</t>
  </si>
  <si>
    <t>5.1.2 ENUMERE DEL 1 AL 9 LOS TEMAS QUE DEBERIAN VERSE EN LA CÁTEDRA PARA LA PAZ ( 1 SIENDO DE MAYOR IMPORTANCIA Y 9 EL DE MENOR)</t>
  </si>
  <si>
    <t>PERDON Y RECONCILIACION</t>
  </si>
  <si>
    <t>PARTICIPACION DEMOCRATICA</t>
  </si>
  <si>
    <t>MEDIO AMBIENTE</t>
  </si>
  <si>
    <t>PREVENCION DEL ACOSO ESCOLAR</t>
  </si>
  <si>
    <t>VALORES, DEBERES Y DERECHOS</t>
  </si>
  <si>
    <t>DIVERSIDAD Y PLURALIDAD</t>
  </si>
  <si>
    <t xml:space="preserve">JUSTICIA </t>
  </si>
  <si>
    <t>TOLERANCIA</t>
  </si>
  <si>
    <t>COOPERACIÓN</t>
  </si>
  <si>
    <t>PARTICIPACIÓN CIUDADANA</t>
  </si>
  <si>
    <t>COMPETENCIAS CIUDADANAS</t>
  </si>
  <si>
    <t>CONTRUCCION DE EQUIDAD T RESPETO</t>
  </si>
  <si>
    <t>DERECHOS Y DEBERES</t>
  </si>
  <si>
    <t xml:space="preserve">4.1 ¿QUÉ ACCIONES RECONOCE EN EL ESTADO COLOMBIANO QUE SE DIRECCIONEN EN PRO DE  LA PAZ? </t>
  </si>
  <si>
    <t xml:space="preserve">4.2   ¿CREE PERTINENTE EDUCAR A LA SOCIEDAD EN TEMAS DE RESOLUCIÓN DE CONFLICTOS? </t>
  </si>
  <si>
    <t xml:space="preserve">5.6  ¿ CON CUÁL  MODELO PEDAGÓGICO   LE GUSTARIA APRRENDE LOS TEMAS DE LA CÁTEDRA PARA LA PAZ? </t>
  </si>
  <si>
    <t>A. VIDEOCONFERENCIAS</t>
  </si>
  <si>
    <t>B. AULA VIRTUAL</t>
  </si>
  <si>
    <t>D. FOROS</t>
  </si>
  <si>
    <t>G. CONVERSATORIOS</t>
  </si>
  <si>
    <t>5.1 ¿CONSIDERA PERTINENTE LA IMPLEMENTACIÓN DE LA CÁTEDRA PARA LA PAZ?</t>
  </si>
  <si>
    <t xml:space="preserve">5.7¿CÓMO LO GUSTARIA APRENDER LOS TEMAS DE LA CÁTEDRA PARA LA PAZ? </t>
  </si>
  <si>
    <t>PSICOLOGIA</t>
  </si>
  <si>
    <t>SIBATE</t>
  </si>
  <si>
    <t>IGUALDAD Y EQUIDAD</t>
  </si>
  <si>
    <t>CRECIMIENTO ECONOMICO</t>
  </si>
  <si>
    <t>VALORES Y DERECHOS CIUDADANOS</t>
  </si>
  <si>
    <t>3.6 ¿TIENE CONOCIMIENTO RESPECTO A LA EDUCACIÓN PARA LA PAZ?</t>
  </si>
  <si>
    <t>( ) PREVENCION DEL ACOSO ESCOLAR</t>
  </si>
  <si>
    <t>BOGOTA</t>
  </si>
  <si>
    <t>1 Programa</t>
  </si>
  <si>
    <t>2 Sexo</t>
  </si>
  <si>
    <t>FEMENINO</t>
  </si>
  <si>
    <t>MASCULINO</t>
  </si>
  <si>
    <t>3 Edad</t>
  </si>
  <si>
    <t>4 Ubicación</t>
  </si>
  <si>
    <t>Sin ubicación</t>
  </si>
  <si>
    <t>Bogota</t>
  </si>
  <si>
    <t>Sibate</t>
  </si>
  <si>
    <t>Soacha</t>
  </si>
  <si>
    <t>No responde</t>
  </si>
  <si>
    <t>D. IGUALDAD / COOPERACION</t>
  </si>
  <si>
    <t>E. COOPERACION/ PUNITIVA</t>
  </si>
  <si>
    <t>F. IGUALDAD/ PUNITIVA</t>
  </si>
  <si>
    <t>NO RESPONDE</t>
  </si>
  <si>
    <t>D. CIVIL/EST/COM</t>
  </si>
  <si>
    <t>C. COMUNIDAD</t>
  </si>
  <si>
    <t>B. ESTADO</t>
  </si>
  <si>
    <t>JUSTICIA SOCIAL</t>
  </si>
  <si>
    <t>NO</t>
  </si>
  <si>
    <t>5.3 ORGANIZAR DEL 1 AL 10 EN LOS TEMAS QUE LA SOCIEDAD DEBE TRABAJAR</t>
  </si>
  <si>
    <t>1MER PUESTO</t>
  </si>
  <si>
    <t>SEGUNDO PUESTO</t>
  </si>
  <si>
    <t>QUINTO LUGAR</t>
  </si>
  <si>
    <t>AUSENCIA DEL CONFLICTO</t>
  </si>
  <si>
    <t>TERCER PUESTO</t>
  </si>
  <si>
    <t>CUARTO PUESTO</t>
  </si>
  <si>
    <t>PRIMER</t>
  </si>
  <si>
    <t>SEGUNDO</t>
  </si>
  <si>
    <t>TERCER</t>
  </si>
  <si>
    <t>CUARTO</t>
  </si>
  <si>
    <t>QUINTO</t>
  </si>
  <si>
    <t>SEXTO</t>
  </si>
  <si>
    <t>SEPTMO</t>
  </si>
  <si>
    <t>NOVENO</t>
  </si>
  <si>
    <t>OCTAVO</t>
  </si>
  <si>
    <t>N</t>
  </si>
  <si>
    <t>NO APLICA</t>
  </si>
  <si>
    <t>No aplica</t>
  </si>
  <si>
    <t xml:space="preserve">4.3  CONSIDERA QUE  UNA SOCIEDAD PACÍFICA SE PUEDE CONSTRUIR A PARTIR DE: </t>
  </si>
  <si>
    <t>5.1 ¿CONSIDERA PERTINENTE LA IMPLEMENTACIÓN DE LA CÁTEDRA PARA LA PAZ ? SI SU RESPUESTA ES  NO PASE A LA PREGUNTA 5.2</t>
  </si>
  <si>
    <t xml:space="preserve">NO RESPONDE </t>
  </si>
  <si>
    <t xml:space="preserve">NO RESPONDEN </t>
  </si>
  <si>
    <t>DECIMO</t>
  </si>
  <si>
    <t>RESOLUCIÓN DE CONFLICTOS</t>
  </si>
  <si>
    <t>A. COGNOSCITIVISTA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</si>
</sst>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Times New Roman"/>
      <family val="1"/>
    </font>
    <font>
      <sz val="10"/>
      <name val="Arial"/>
      <family val="2"/>
    </font>
    <font>
      <sz val="10"/>
      <color rgb="FF000000"/>
      <name val="Times New Roman"/>
      <family val="1"/>
    </font>
    <font>
      <sz val="9"/>
      <color rgb="FF000000"/>
      <name val="Times New Roman"/>
      <family val="1"/>
    </font>
    <font>
      <sz val="8"/>
      <color rgb="FF000000"/>
      <name val="Times New Roman"/>
      <family val="1"/>
    </font>
    <font>
      <sz val="9"/>
      <name val="Times New Roman"/>
      <family val="1"/>
    </font>
    <font>
      <sz val="8"/>
      <name val="Times New Roman"/>
      <family val="1"/>
    </font>
    <font>
      <sz val="8"/>
      <name val="Arial"/>
      <family val="2"/>
    </font>
    <font>
      <sz val="11"/>
      <color theme="1"/>
      <name val="Times New Roman"/>
      <family val="1"/>
    </font>
    <font>
      <sz val="10"/>
      <color theme="1"/>
      <name val="Times New Roman"/>
      <family val="1"/>
    </font>
    <font>
      <b/>
      <sz val="9"/>
      <name val="Times New Roman"/>
      <family val="1"/>
    </font>
    <font>
      <sz val="9"/>
      <color theme="1"/>
      <name val="Times New Roman"/>
      <family val="1"/>
    </font>
    <font>
      <sz val="8"/>
      <color theme="1"/>
      <name val="Times New Roman"/>
      <family val="1"/>
    </font>
    <font>
      <sz val="7"/>
      <color theme="1"/>
      <name val="Times New Roman"/>
      <family val="1"/>
    </font>
    <font>
      <sz val="14"/>
      <name val="Times New Roman"/>
      <family val="1"/>
    </font>
    <font>
      <b/>
      <sz val="14"/>
      <name val="Times New Roman"/>
      <family val="1"/>
    </font>
    <font>
      <sz val="14"/>
      <color theme="1"/>
      <name val="Times New Roman"/>
      <family val="1"/>
    </font>
    <font>
      <sz val="14"/>
      <color rgb="FF000000"/>
      <name val="Times New Roman"/>
      <family val="1"/>
    </font>
    <font>
      <sz val="8"/>
      <name val="Times New Roman"/>
    </font>
    <font>
      <b/>
      <sz val="10"/>
      <name val="Arial"/>
    </font>
    <font>
      <b/>
      <sz val="8"/>
      <name val="Times New Roman"/>
    </font>
    <font>
      <sz val="10"/>
      <name val="Arial"/>
    </font>
    <font>
      <sz val="8"/>
      <color rgb="FF000000"/>
      <name val="Times New Roman"/>
    </font>
    <font>
      <sz val="7"/>
      <color rgb="FF000000"/>
      <name val="Times New Roman"/>
      <family val="1"/>
    </font>
    <font>
      <sz val="10"/>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8" tint="0.39997558519241921"/>
        <bgColor rgb="FF92D050"/>
      </patternFill>
    </fill>
    <fill>
      <patternFill patternType="solid">
        <fgColor theme="2" tint="-0.249977111117893"/>
        <bgColor rgb="FFD9EAD3"/>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theme="8" tint="0.79998168889431442"/>
        <bgColor indexed="64"/>
      </patternFill>
    </fill>
    <fill>
      <patternFill patternType="solid">
        <fgColor rgb="FFA2C4C9"/>
        <bgColor rgb="FFA2C4C9"/>
      </patternFill>
    </fill>
    <fill>
      <patternFill patternType="solid">
        <fgColor rgb="FFD5A6BD"/>
        <bgColor rgb="FFD5A6BD"/>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rgb="FF000000"/>
      </right>
      <top style="thin">
        <color indexed="64"/>
      </top>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401">
    <xf numFmtId="0" fontId="0" fillId="0" borderId="0" xfId="0"/>
    <xf numFmtId="0" fontId="0" fillId="2" borderId="0" xfId="0" applyFill="1"/>
    <xf numFmtId="0" fontId="1" fillId="2" borderId="37" xfId="0" applyFont="1" applyFill="1" applyBorder="1" applyAlignment="1"/>
    <xf numFmtId="0" fontId="1" fillId="2" borderId="0" xfId="0" applyFont="1" applyFill="1" applyBorder="1" applyAlignment="1">
      <alignment horizontal="center"/>
    </xf>
    <xf numFmtId="0" fontId="1" fillId="2" borderId="0" xfId="0" applyFont="1" applyFill="1" applyBorder="1" applyAlignment="1"/>
    <xf numFmtId="0" fontId="8" fillId="2" borderId="0" xfId="0" applyFont="1" applyFill="1" applyBorder="1" applyAlignment="1"/>
    <xf numFmtId="0" fontId="3" fillId="2" borderId="0" xfId="0" applyFont="1"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9" fillId="2" borderId="7" xfId="0" applyFont="1" applyFill="1" applyBorder="1"/>
    <xf numFmtId="0" fontId="1" fillId="2" borderId="1" xfId="0" applyFont="1" applyFill="1" applyBorder="1" applyAlignment="1"/>
    <xf numFmtId="0" fontId="1" fillId="2" borderId="51" xfId="0" applyFont="1" applyFill="1" applyBorder="1" applyAlignment="1"/>
    <xf numFmtId="0" fontId="10" fillId="2" borderId="0" xfId="0" applyFont="1" applyFill="1" applyBorder="1"/>
    <xf numFmtId="0" fontId="10" fillId="2" borderId="7" xfId="0" applyFont="1" applyFill="1" applyBorder="1"/>
    <xf numFmtId="0" fontId="13" fillId="2" borderId="0" xfId="0" applyFont="1" applyFill="1" applyBorder="1"/>
    <xf numFmtId="0" fontId="13" fillId="2" borderId="7" xfId="0" applyFont="1" applyFill="1" applyBorder="1"/>
    <xf numFmtId="0" fontId="10" fillId="2" borderId="6" xfId="0" applyFont="1" applyFill="1" applyBorder="1"/>
    <xf numFmtId="0" fontId="10" fillId="2" borderId="1" xfId="0" applyFont="1" applyFill="1" applyBorder="1"/>
    <xf numFmtId="0" fontId="10" fillId="2" borderId="0" xfId="0" applyFont="1" applyFill="1" applyBorder="1" applyAlignment="1">
      <alignment horizontal="center"/>
    </xf>
    <xf numFmtId="0" fontId="10" fillId="2" borderId="2" xfId="0" applyFont="1" applyFill="1" applyBorder="1"/>
    <xf numFmtId="0" fontId="0" fillId="0" borderId="0" xfId="0" applyBorder="1"/>
    <xf numFmtId="0" fontId="1" fillId="2" borderId="26" xfId="0" applyFont="1" applyFill="1" applyBorder="1" applyAlignment="1"/>
    <xf numFmtId="0" fontId="1" fillId="2" borderId="0" xfId="0" applyFont="1" applyFill="1" applyBorder="1"/>
    <xf numFmtId="0" fontId="3" fillId="2" borderId="0" xfId="0" applyFont="1" applyFill="1" applyBorder="1" applyAlignment="1">
      <alignment horizontal="left" wrapText="1"/>
    </xf>
    <xf numFmtId="0" fontId="0" fillId="0" borderId="0" xfId="0" applyAlignment="1">
      <alignment horizontal="center"/>
    </xf>
    <xf numFmtId="0" fontId="0" fillId="0" borderId="8" xfId="0" applyBorder="1"/>
    <xf numFmtId="0" fontId="0" fillId="0" borderId="8" xfId="0" applyBorder="1" applyAlignment="1">
      <alignment horizontal="center"/>
    </xf>
    <xf numFmtId="0" fontId="0" fillId="0" borderId="8" xfId="0" applyBorder="1" applyAlignment="1">
      <alignment horizontal="left" wrapText="1"/>
    </xf>
    <xf numFmtId="0" fontId="0" fillId="0" borderId="8" xfId="0" applyBorder="1" applyAlignment="1">
      <alignment horizontal="left"/>
    </xf>
    <xf numFmtId="0" fontId="0" fillId="0" borderId="8" xfId="0" applyBorder="1" applyAlignment="1">
      <alignment horizontal="center" vertical="center"/>
    </xf>
    <xf numFmtId="0" fontId="22" fillId="0" borderId="8" xfId="0" applyFont="1" applyBorder="1" applyAlignment="1">
      <alignment horizontal="center" vertical="center"/>
    </xf>
    <xf numFmtId="0" fontId="2" fillId="0" borderId="8" xfId="0" applyFont="1" applyBorder="1" applyAlignment="1">
      <alignment horizontal="center" vertical="center"/>
    </xf>
    <xf numFmtId="0" fontId="22" fillId="0" borderId="8" xfId="0" applyFont="1" applyBorder="1" applyAlignment="1">
      <alignment horizontal="center" vertical="center" wrapText="1"/>
    </xf>
    <xf numFmtId="49" fontId="19" fillId="13"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19" fillId="8" borderId="8" xfId="0" applyFont="1" applyFill="1" applyBorder="1" applyAlignment="1">
      <alignment horizontal="center" vertical="center"/>
    </xf>
    <xf numFmtId="0" fontId="19" fillId="8" borderId="8" xfId="0" applyFont="1" applyFill="1" applyBorder="1" applyAlignment="1">
      <alignment horizontal="center" vertical="center" wrapText="1"/>
    </xf>
    <xf numFmtId="0" fontId="21" fillId="8" borderId="8" xfId="0" applyFont="1" applyFill="1" applyBorder="1" applyAlignment="1">
      <alignment horizontal="center" vertical="center"/>
    </xf>
    <xf numFmtId="0" fontId="21" fillId="8" borderId="8"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0" fillId="11" borderId="8" xfId="0" applyFill="1" applyBorder="1" applyAlignment="1">
      <alignment wrapText="1"/>
    </xf>
    <xf numFmtId="0" fontId="19" fillId="12" borderId="8" xfId="0" applyFont="1" applyFill="1" applyBorder="1" applyAlignment="1">
      <alignment horizontal="center" vertical="center" wrapText="1"/>
    </xf>
    <xf numFmtId="0" fontId="19" fillId="13"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2" fillId="0" borderId="8" xfId="0" applyFont="1" applyBorder="1" applyAlignment="1">
      <alignment vertical="center"/>
    </xf>
    <xf numFmtId="0" fontId="22" fillId="0" borderId="8" xfId="0" quotePrefix="1" applyFont="1" applyBorder="1" applyAlignment="1">
      <alignment horizontal="center" vertical="center"/>
    </xf>
    <xf numFmtId="0" fontId="0" fillId="0" borderId="8" xfId="0" applyFont="1" applyBorder="1" applyAlignment="1">
      <alignment horizontal="center" vertical="center"/>
    </xf>
    <xf numFmtId="0" fontId="0" fillId="0" borderId="0" xfId="0" applyAlignment="1">
      <alignment horizontal="center" vertical="center"/>
    </xf>
    <xf numFmtId="0" fontId="2" fillId="0" borderId="8" xfId="0" applyFont="1" applyBorder="1" applyAlignment="1">
      <alignment horizontal="center" vertical="center" wrapText="1"/>
    </xf>
    <xf numFmtId="0" fontId="7" fillId="12" borderId="8" xfId="0" applyFont="1" applyFill="1" applyBorder="1" applyAlignment="1">
      <alignment horizontal="center" vertical="center" wrapText="1"/>
    </xf>
    <xf numFmtId="0" fontId="1" fillId="2" borderId="8" xfId="0" applyFont="1" applyFill="1" applyBorder="1" applyAlignment="1"/>
    <xf numFmtId="0" fontId="5" fillId="2" borderId="0" xfId="0" applyFont="1" applyFill="1" applyBorder="1" applyAlignment="1">
      <alignment horizontal="center" wrapText="1"/>
    </xf>
    <xf numFmtId="0" fontId="0" fillId="0" borderId="8" xfId="0" quotePrefix="1" applyBorder="1" applyAlignment="1">
      <alignment horizontal="center" vertical="center"/>
    </xf>
    <xf numFmtId="0" fontId="0" fillId="0" borderId="60" xfId="0" applyFont="1" applyBorder="1" applyAlignment="1">
      <alignment horizontal="center" vertical="center"/>
    </xf>
    <xf numFmtId="0" fontId="2" fillId="0" borderId="61" xfId="0" applyFont="1" applyBorder="1" applyAlignment="1">
      <alignment vertical="center"/>
    </xf>
    <xf numFmtId="0" fontId="0" fillId="0" borderId="61" xfId="0" applyFont="1" applyBorder="1" applyAlignment="1">
      <alignment vertical="center"/>
    </xf>
    <xf numFmtId="0" fontId="0" fillId="0" borderId="60" xfId="0" quotePrefix="1" applyFont="1" applyBorder="1" applyAlignment="1">
      <alignment horizontal="center" vertical="center"/>
    </xf>
    <xf numFmtId="0" fontId="0" fillId="0" borderId="0" xfId="0" applyAlignment="1">
      <alignment horizontal="center"/>
    </xf>
    <xf numFmtId="0" fontId="1" fillId="2" borderId="8" xfId="0" applyFont="1" applyFill="1" applyBorder="1" applyAlignment="1"/>
    <xf numFmtId="0" fontId="3" fillId="2" borderId="8" xfId="0" applyFont="1" applyFill="1" applyBorder="1" applyAlignment="1">
      <alignment wrapText="1"/>
    </xf>
    <xf numFmtId="0" fontId="6" fillId="2" borderId="8" xfId="0" applyFont="1" applyFill="1" applyBorder="1" applyAlignment="1"/>
    <xf numFmtId="0" fontId="22"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10" fillId="0" borderId="0" xfId="0" applyFont="1" applyFill="1" applyBorder="1" applyAlignment="1"/>
    <xf numFmtId="0" fontId="0" fillId="0" borderId="0" xfId="0" applyFill="1" applyBorder="1"/>
    <xf numFmtId="0" fontId="10" fillId="0" borderId="0" xfId="0" applyFont="1" applyFill="1" applyBorder="1" applyAlignment="1">
      <alignment horizontal="center"/>
    </xf>
    <xf numFmtId="0" fontId="0" fillId="0" borderId="0" xfId="0" applyFill="1" applyBorder="1" applyAlignment="1">
      <alignment horizontal="center"/>
    </xf>
    <xf numFmtId="0" fontId="0" fillId="0" borderId="0" xfId="0" applyFill="1"/>
    <xf numFmtId="0" fontId="13" fillId="0" borderId="0" xfId="0" applyFont="1" applyFill="1" applyBorder="1"/>
    <xf numFmtId="0" fontId="0" fillId="0" borderId="8" xfId="0" applyFill="1" applyBorder="1" applyAlignment="1">
      <alignment horizontal="center"/>
    </xf>
    <xf numFmtId="0" fontId="10" fillId="0" borderId="8" xfId="0" applyFont="1" applyFill="1" applyBorder="1" applyAlignment="1">
      <alignment horizontal="center"/>
    </xf>
    <xf numFmtId="0" fontId="0" fillId="0" borderId="8" xfId="0" applyFont="1" applyFill="1" applyBorder="1" applyAlignment="1">
      <alignment horizontal="center"/>
    </xf>
    <xf numFmtId="0" fontId="25" fillId="0" borderId="8" xfId="0" applyFont="1" applyFill="1" applyBorder="1" applyAlignment="1">
      <alignment horizontal="center"/>
    </xf>
    <xf numFmtId="0" fontId="0" fillId="0" borderId="8" xfId="0" applyFont="1" applyBorder="1" applyAlignment="1">
      <alignment horizontal="center"/>
    </xf>
    <xf numFmtId="0" fontId="10" fillId="0" borderId="0" xfId="0" applyFont="1" applyFill="1" applyBorder="1"/>
    <xf numFmtId="0" fontId="1" fillId="0" borderId="8" xfId="0" applyFont="1" applyFill="1" applyBorder="1" applyAlignment="1"/>
    <xf numFmtId="0" fontId="3" fillId="2" borderId="8" xfId="0" applyFont="1" applyFill="1" applyBorder="1" applyAlignment="1">
      <alignment wrapText="1"/>
    </xf>
    <xf numFmtId="0" fontId="0" fillId="0" borderId="0" xfId="0" applyAlignment="1">
      <alignment horizontal="center"/>
    </xf>
    <xf numFmtId="0" fontId="0" fillId="0" borderId="0" xfId="0" applyFill="1" applyBorder="1" applyAlignment="1">
      <alignment horizontal="left"/>
    </xf>
    <xf numFmtId="0" fontId="26" fillId="0" borderId="62" xfId="0" applyFont="1" applyBorder="1" applyAlignment="1">
      <alignment wrapText="1"/>
    </xf>
    <xf numFmtId="0" fontId="26" fillId="0" borderId="63" xfId="0" applyFont="1" applyBorder="1" applyAlignment="1">
      <alignment horizontal="center" vertical="center" wrapText="1"/>
    </xf>
    <xf numFmtId="0" fontId="0" fillId="0" borderId="64" xfId="0" applyBorder="1" applyAlignment="1">
      <alignment wrapText="1"/>
    </xf>
    <xf numFmtId="0" fontId="26" fillId="0" borderId="65" xfId="0" applyFont="1" applyBorder="1" applyAlignment="1">
      <alignment wrapText="1"/>
    </xf>
    <xf numFmtId="0" fontId="26" fillId="0" borderId="66" xfId="0" applyFont="1" applyBorder="1" applyAlignment="1">
      <alignment horizontal="center" wrapText="1"/>
    </xf>
    <xf numFmtId="0" fontId="26" fillId="0" borderId="8" xfId="0" applyFont="1" applyFill="1" applyBorder="1" applyAlignment="1">
      <alignment horizontal="center" wrapText="1"/>
    </xf>
    <xf numFmtId="0" fontId="3" fillId="0" borderId="8" xfId="0" applyFont="1" applyFill="1" applyBorder="1" applyAlignment="1">
      <alignment horizontal="left"/>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8" xfId="0" applyFont="1" applyFill="1" applyBorder="1" applyAlignment="1">
      <alignment wrapText="1"/>
    </xf>
    <xf numFmtId="0" fontId="3" fillId="0" borderId="8" xfId="0" applyFont="1" applyFill="1" applyBorder="1" applyAlignment="1">
      <alignment horizontal="center" vertical="center" wrapText="1"/>
    </xf>
    <xf numFmtId="0" fontId="0" fillId="0" borderId="8" xfId="0" applyFill="1" applyBorder="1" applyAlignment="1">
      <alignment horizontal="center" vertical="center"/>
    </xf>
    <xf numFmtId="0" fontId="1" fillId="0" borderId="8" xfId="0" applyFont="1" applyFill="1" applyBorder="1" applyAlignment="1">
      <alignment horizontal="center"/>
    </xf>
    <xf numFmtId="0" fontId="3" fillId="0" borderId="8" xfId="0" applyFont="1" applyFill="1" applyBorder="1" applyAlignment="1">
      <alignment horizontal="left" vertical="center" wrapText="1"/>
    </xf>
    <xf numFmtId="0" fontId="3" fillId="0" borderId="8" xfId="0" applyFont="1" applyFill="1" applyBorder="1" applyAlignment="1">
      <alignment horizontal="left" wrapText="1"/>
    </xf>
    <xf numFmtId="0" fontId="1" fillId="0" borderId="8" xfId="0" applyFont="1" applyFill="1" applyBorder="1" applyAlignment="1">
      <alignment horizontal="left"/>
    </xf>
    <xf numFmtId="0" fontId="3" fillId="2" borderId="8" xfId="0" applyFont="1" applyFill="1" applyBorder="1" applyAlignment="1">
      <alignment vertical="center" wrapText="1"/>
    </xf>
    <xf numFmtId="0" fontId="5" fillId="2" borderId="8" xfId="0" applyFont="1" applyFill="1" applyBorder="1" applyAlignment="1">
      <alignment vertical="center" wrapText="1"/>
    </xf>
    <xf numFmtId="0" fontId="1" fillId="0" borderId="8" xfId="0" applyFont="1" applyFill="1" applyBorder="1" applyAlignment="1">
      <alignment vertical="center"/>
    </xf>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8" xfId="0" applyFill="1" applyBorder="1" applyAlignment="1">
      <alignment vertical="center"/>
    </xf>
    <xf numFmtId="0" fontId="1" fillId="0" borderId="17" xfId="0" applyFont="1" applyFill="1" applyBorder="1" applyAlignment="1">
      <alignment vertical="center"/>
    </xf>
    <xf numFmtId="0" fontId="1" fillId="0" borderId="8" xfId="0" applyFont="1" applyFill="1" applyBorder="1" applyAlignment="1">
      <alignment horizontal="center" vertical="center"/>
    </xf>
    <xf numFmtId="0" fontId="6" fillId="0" borderId="8" xfId="0" applyFont="1" applyFill="1" applyBorder="1" applyAlignment="1">
      <alignment vertical="center"/>
    </xf>
    <xf numFmtId="0" fontId="0" fillId="0" borderId="13" xfId="0" applyBorder="1"/>
    <xf numFmtId="0" fontId="3" fillId="2" borderId="8" xfId="0" applyFont="1" applyFill="1" applyBorder="1" applyAlignment="1">
      <alignment horizontal="left" wrapText="1"/>
    </xf>
    <xf numFmtId="0" fontId="3" fillId="2" borderId="17" xfId="0" applyFont="1" applyFill="1" applyBorder="1" applyAlignment="1">
      <alignment wrapText="1"/>
    </xf>
    <xf numFmtId="0" fontId="3" fillId="2" borderId="8" xfId="0" applyFont="1" applyFill="1" applyBorder="1" applyAlignment="1">
      <alignment wrapText="1"/>
    </xf>
    <xf numFmtId="0" fontId="1" fillId="2" borderId="17" xfId="0" applyFont="1" applyFill="1" applyBorder="1" applyAlignment="1"/>
    <xf numFmtId="0" fontId="1" fillId="2" borderId="8" xfId="0" applyFont="1" applyFill="1" applyBorder="1" applyAlignment="1">
      <alignment vertical="center"/>
    </xf>
    <xf numFmtId="0" fontId="1" fillId="2" borderId="8" xfId="0" applyFont="1" applyFill="1" applyBorder="1" applyAlignment="1"/>
    <xf numFmtId="0" fontId="0" fillId="0" borderId="0" xfId="0" applyAlignment="1">
      <alignment horizontal="center"/>
    </xf>
    <xf numFmtId="0" fontId="0" fillId="0" borderId="0" xfId="0" applyFill="1" applyBorder="1" applyAlignment="1">
      <alignment horizontal="center" vertical="center"/>
    </xf>
    <xf numFmtId="0" fontId="0" fillId="0" borderId="0" xfId="0" applyBorder="1" applyAlignment="1">
      <alignment wrapText="1"/>
    </xf>
    <xf numFmtId="0" fontId="0" fillId="0" borderId="64" xfId="0" applyBorder="1" applyAlignment="1">
      <alignment horizontal="center" wrapText="1"/>
    </xf>
    <xf numFmtId="0" fontId="26" fillId="0" borderId="0" xfId="0" applyFont="1" applyFill="1" applyBorder="1" applyAlignment="1">
      <alignment horizontal="center" wrapText="1"/>
    </xf>
    <xf numFmtId="0" fontId="0" fillId="14" borderId="8" xfId="0" applyFill="1" applyBorder="1" applyAlignment="1">
      <alignment horizontal="center"/>
    </xf>
    <xf numFmtId="0" fontId="0" fillId="0" borderId="8" xfId="0" applyBorder="1" applyAlignment="1">
      <alignment horizontal="center"/>
    </xf>
    <xf numFmtId="0" fontId="26" fillId="11" borderId="66" xfId="0" applyFont="1" applyFill="1" applyBorder="1" applyAlignment="1">
      <alignment horizontal="center" wrapText="1"/>
    </xf>
    <xf numFmtId="0" fontId="26" fillId="0" borderId="0" xfId="0" applyFont="1" applyBorder="1" applyAlignment="1">
      <alignment wrapText="1"/>
    </xf>
    <xf numFmtId="0" fontId="26" fillId="0" borderId="0" xfId="0" applyFont="1" applyBorder="1" applyAlignment="1">
      <alignment horizontal="center" wrapText="1"/>
    </xf>
    <xf numFmtId="0" fontId="26" fillId="11" borderId="0" xfId="0" applyFont="1" applyFill="1" applyBorder="1" applyAlignment="1">
      <alignment horizontal="center" wrapText="1"/>
    </xf>
    <xf numFmtId="0" fontId="0" fillId="0" borderId="8" xfId="0" applyBorder="1" applyAlignment="1">
      <alignment horizontal="center"/>
    </xf>
    <xf numFmtId="0" fontId="1" fillId="0" borderId="0" xfId="0" applyFont="1" applyFill="1" applyBorder="1" applyAlignment="1"/>
    <xf numFmtId="0" fontId="3" fillId="0" borderId="0" xfId="0" applyFont="1" applyFill="1" applyBorder="1" applyAlignment="1">
      <alignment wrapText="1"/>
    </xf>
    <xf numFmtId="0" fontId="0" fillId="0" borderId="8" xfId="0" applyFill="1" applyBorder="1"/>
    <xf numFmtId="0" fontId="26" fillId="15" borderId="66" xfId="0" applyFont="1" applyFill="1" applyBorder="1" applyAlignment="1">
      <alignment horizontal="center" wrapText="1"/>
    </xf>
    <xf numFmtId="0" fontId="1" fillId="2" borderId="47" xfId="0" applyFont="1" applyFill="1" applyBorder="1" applyAlignment="1"/>
    <xf numFmtId="0" fontId="1" fillId="2" borderId="9" xfId="0" applyFont="1" applyFill="1" applyBorder="1" applyAlignment="1"/>
    <xf numFmtId="0" fontId="7" fillId="2" borderId="9" xfId="0" applyFont="1" applyFill="1" applyBorder="1" applyAlignment="1"/>
    <xf numFmtId="0" fontId="1" fillId="0" borderId="9" xfId="0" applyFont="1" applyFill="1" applyBorder="1" applyAlignment="1"/>
    <xf numFmtId="0" fontId="26" fillId="0" borderId="0" xfId="0" applyFont="1" applyFill="1" applyBorder="1" applyAlignment="1">
      <alignment wrapText="1"/>
    </xf>
    <xf numFmtId="0" fontId="26" fillId="16" borderId="66" xfId="0" applyFont="1" applyFill="1" applyBorder="1" applyAlignment="1">
      <alignment horizontal="center" wrapText="1"/>
    </xf>
    <xf numFmtId="0" fontId="0" fillId="15" borderId="0" xfId="0" applyFill="1"/>
    <xf numFmtId="0" fontId="26" fillId="0" borderId="8" xfId="0" applyFont="1" applyBorder="1" applyAlignment="1">
      <alignment horizontal="center" vertical="center" wrapText="1"/>
    </xf>
    <xf numFmtId="0" fontId="26" fillId="0" borderId="8" xfId="0" applyFont="1" applyBorder="1" applyAlignment="1"/>
    <xf numFmtId="0" fontId="1" fillId="0" borderId="0" xfId="0" applyFont="1" applyFill="1" applyBorder="1" applyAlignment="1">
      <alignment vertical="center"/>
    </xf>
    <xf numFmtId="0" fontId="0" fillId="2" borderId="0" xfId="0" applyFill="1" applyBorder="1"/>
    <xf numFmtId="0" fontId="0" fillId="2" borderId="9" xfId="0" applyFill="1" applyBorder="1" applyAlignment="1">
      <alignment horizontal="center"/>
    </xf>
    <xf numFmtId="0" fontId="0" fillId="2" borderId="10" xfId="0" applyFill="1" applyBorder="1"/>
    <xf numFmtId="0" fontId="0" fillId="2" borderId="10" xfId="0" applyFill="1" applyBorder="1" applyAlignment="1">
      <alignment horizontal="center"/>
    </xf>
    <xf numFmtId="0" fontId="0" fillId="2" borderId="8" xfId="0" applyFill="1" applyBorder="1" applyAlignment="1">
      <alignment horizontal="center"/>
    </xf>
    <xf numFmtId="0" fontId="0" fillId="2" borderId="8" xfId="0" applyFill="1" applyBorder="1"/>
    <xf numFmtId="0" fontId="0" fillId="2" borderId="0" xfId="0" applyFill="1" applyBorder="1" applyAlignment="1">
      <alignment horizontal="left"/>
    </xf>
    <xf numFmtId="0" fontId="0" fillId="2" borderId="37" xfId="0" applyFill="1" applyBorder="1" applyAlignment="1">
      <alignment horizontal="left"/>
    </xf>
    <xf numFmtId="0" fontId="0" fillId="2" borderId="37" xfId="0" applyFill="1" applyBorder="1"/>
    <xf numFmtId="0" fontId="0" fillId="2" borderId="13" xfId="0" applyFill="1" applyBorder="1"/>
    <xf numFmtId="0" fontId="10" fillId="2" borderId="17" xfId="0" applyFont="1" applyFill="1" applyBorder="1" applyAlignment="1">
      <alignment horizontal="left"/>
    </xf>
    <xf numFmtId="0" fontId="10" fillId="2" borderId="8" xfId="0" applyFont="1" applyFill="1" applyBorder="1" applyAlignment="1">
      <alignment horizontal="left"/>
    </xf>
    <xf numFmtId="0" fontId="10" fillId="2" borderId="9" xfId="0" applyFont="1" applyFill="1" applyBorder="1" applyAlignment="1">
      <alignment horizontal="left"/>
    </xf>
    <xf numFmtId="0" fontId="10" fillId="2" borderId="10" xfId="0" applyFont="1" applyFill="1" applyBorder="1" applyAlignment="1">
      <alignment horizontal="left"/>
    </xf>
    <xf numFmtId="0" fontId="10" fillId="2" borderId="18" xfId="0" applyFont="1" applyFill="1" applyBorder="1" applyAlignment="1">
      <alignment horizontal="left"/>
    </xf>
    <xf numFmtId="0" fontId="10" fillId="5" borderId="17" xfId="0" applyFont="1" applyFill="1" applyBorder="1" applyAlignment="1">
      <alignment horizontal="left"/>
    </xf>
    <xf numFmtId="0" fontId="10" fillId="5" borderId="8" xfId="0" applyFont="1" applyFill="1" applyBorder="1" applyAlignment="1">
      <alignment horizontal="left"/>
    </xf>
    <xf numFmtId="0" fontId="10" fillId="5" borderId="21" xfId="0" applyFont="1" applyFill="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7" fillId="3" borderId="57" xfId="0" applyFont="1" applyFill="1" applyBorder="1" applyAlignment="1">
      <alignment horizontal="left"/>
    </xf>
    <xf numFmtId="0" fontId="17" fillId="3" borderId="37" xfId="0" applyFont="1" applyFill="1" applyBorder="1" applyAlignment="1">
      <alignment horizontal="left"/>
    </xf>
    <xf numFmtId="0" fontId="17" fillId="3" borderId="52" xfId="0" applyFont="1" applyFill="1" applyBorder="1" applyAlignment="1">
      <alignment horizontal="left"/>
    </xf>
    <xf numFmtId="0" fontId="17" fillId="4" borderId="17" xfId="0" applyFont="1" applyFill="1" applyBorder="1" applyAlignment="1">
      <alignment horizontal="left"/>
    </xf>
    <xf numFmtId="0" fontId="17" fillId="4" borderId="8" xfId="0" applyFont="1" applyFill="1" applyBorder="1" applyAlignment="1">
      <alignment horizontal="left"/>
    </xf>
    <xf numFmtId="0" fontId="17" fillId="4" borderId="21" xfId="0" applyFont="1" applyFill="1" applyBorder="1" applyAlignment="1">
      <alignment horizontal="left"/>
    </xf>
    <xf numFmtId="0" fontId="10" fillId="5" borderId="24" xfId="0" applyFont="1" applyFill="1" applyBorder="1" applyAlignment="1">
      <alignment horizontal="left"/>
    </xf>
    <xf numFmtId="0" fontId="10" fillId="5" borderId="13" xfId="0" applyFont="1" applyFill="1" applyBorder="1" applyAlignment="1">
      <alignment horizontal="left"/>
    </xf>
    <xf numFmtId="0" fontId="10" fillId="5" borderId="25" xfId="0" applyFont="1" applyFill="1" applyBorder="1" applyAlignment="1">
      <alignment horizontal="left"/>
    </xf>
    <xf numFmtId="0" fontId="10" fillId="2" borderId="14" xfId="0" applyFont="1" applyFill="1" applyBorder="1" applyAlignment="1">
      <alignment horizontal="left"/>
    </xf>
    <xf numFmtId="0" fontId="10" fillId="2" borderId="15" xfId="0" applyFont="1" applyFill="1" applyBorder="1" applyAlignment="1">
      <alignment horizontal="left"/>
    </xf>
    <xf numFmtId="0" fontId="10" fillId="2" borderId="16" xfId="0" applyFont="1" applyFill="1" applyBorder="1" applyAlignment="1">
      <alignment horizontal="left"/>
    </xf>
    <xf numFmtId="0" fontId="9" fillId="2" borderId="6"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19" xfId="0" applyFont="1" applyFill="1" applyBorder="1" applyAlignment="1">
      <alignment horizontal="left"/>
    </xf>
    <xf numFmtId="0" fontId="10" fillId="2" borderId="11" xfId="0" applyFont="1" applyFill="1" applyBorder="1" applyAlignment="1">
      <alignment horizontal="left"/>
    </xf>
    <xf numFmtId="0" fontId="10" fillId="2" borderId="20" xfId="0" applyFont="1" applyFill="1" applyBorder="1" applyAlignment="1">
      <alignment horizontal="left"/>
    </xf>
    <xf numFmtId="0" fontId="10" fillId="2" borderId="17" xfId="0" applyFont="1" applyFill="1" applyBorder="1" applyAlignment="1">
      <alignment horizontal="left" wrapText="1"/>
    </xf>
    <xf numFmtId="0" fontId="10" fillId="2" borderId="8" xfId="0" applyFont="1" applyFill="1" applyBorder="1" applyAlignment="1">
      <alignment horizontal="left"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2" fillId="2" borderId="8" xfId="0" applyFont="1" applyFill="1" applyBorder="1" applyAlignment="1">
      <alignment horizontal="left" wrapText="1"/>
    </xf>
    <xf numFmtId="0" fontId="10" fillId="2" borderId="8" xfId="0" applyFont="1" applyFill="1" applyBorder="1" applyAlignment="1">
      <alignment horizontal="left" vertical="center" wrapText="1"/>
    </xf>
    <xf numFmtId="0" fontId="10" fillId="2" borderId="21" xfId="0" applyFont="1" applyFill="1" applyBorder="1" applyAlignment="1">
      <alignment horizontal="left" wrapText="1"/>
    </xf>
    <xf numFmtId="0" fontId="10" fillId="2" borderId="1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21" xfId="0" applyFont="1" applyFill="1" applyBorder="1" applyAlignment="1">
      <alignment horizontal="left"/>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2" borderId="0" xfId="0" applyFont="1" applyFill="1" applyBorder="1" applyAlignment="1">
      <alignment horizontal="center"/>
    </xf>
    <xf numFmtId="0" fontId="1" fillId="2" borderId="34" xfId="0" applyFont="1" applyFill="1" applyBorder="1" applyAlignment="1">
      <alignment horizontal="center"/>
    </xf>
    <xf numFmtId="0" fontId="1" fillId="2" borderId="46" xfId="0" applyFont="1" applyFill="1" applyBorder="1" applyAlignment="1">
      <alignment horizontal="center"/>
    </xf>
    <xf numFmtId="0" fontId="3" fillId="2" borderId="6" xfId="0" applyFont="1" applyFill="1" applyBorder="1" applyAlignment="1">
      <alignment horizontal="left" wrapText="1"/>
    </xf>
    <xf numFmtId="0" fontId="3" fillId="2" borderId="0" xfId="0" applyFont="1" applyFill="1" applyBorder="1" applyAlignment="1">
      <alignment horizontal="left" wrapText="1"/>
    </xf>
    <xf numFmtId="0" fontId="1" fillId="2" borderId="37" xfId="0" applyFont="1" applyFill="1" applyBorder="1" applyAlignment="1">
      <alignment horizontal="left"/>
    </xf>
    <xf numFmtId="0" fontId="3" fillId="2" borderId="35" xfId="0" applyFont="1" applyFill="1" applyBorder="1" applyAlignment="1">
      <alignment wrapText="1"/>
    </xf>
    <xf numFmtId="0" fontId="1" fillId="2" borderId="31" xfId="0" applyFont="1" applyFill="1" applyBorder="1"/>
    <xf numFmtId="0" fontId="1" fillId="2" borderId="49" xfId="0" applyFont="1" applyFill="1" applyBorder="1"/>
    <xf numFmtId="0" fontId="1" fillId="2" borderId="47" xfId="0" applyFont="1" applyFill="1" applyBorder="1" applyAlignment="1">
      <alignment horizontal="left"/>
    </xf>
    <xf numFmtId="0" fontId="1" fillId="2" borderId="2" xfId="0" applyFont="1" applyFill="1" applyBorder="1" applyAlignment="1">
      <alignment horizontal="left"/>
    </xf>
    <xf numFmtId="0" fontId="1" fillId="2" borderId="18" xfId="0" applyFont="1" applyFill="1" applyBorder="1" applyAlignment="1">
      <alignment horizontal="left"/>
    </xf>
    <xf numFmtId="0" fontId="10" fillId="2" borderId="9" xfId="0" applyFont="1" applyFill="1" applyBorder="1" applyAlignment="1">
      <alignment horizontal="center"/>
    </xf>
    <xf numFmtId="0" fontId="10" fillId="2" borderId="2" xfId="0" applyFont="1" applyFill="1" applyBorder="1" applyAlignment="1">
      <alignment horizontal="center"/>
    </xf>
    <xf numFmtId="0" fontId="10" fillId="2" borderId="18" xfId="0" applyFont="1" applyFill="1" applyBorder="1" applyAlignment="1">
      <alignment horizontal="center"/>
    </xf>
    <xf numFmtId="0" fontId="10" fillId="0" borderId="24" xfId="0" applyFont="1" applyBorder="1" applyAlignment="1">
      <alignment horizontal="left"/>
    </xf>
    <xf numFmtId="0" fontId="10" fillId="0" borderId="13" xfId="0" applyFont="1" applyBorder="1" applyAlignment="1">
      <alignment horizontal="left"/>
    </xf>
    <xf numFmtId="0" fontId="10" fillId="0" borderId="9" xfId="0" applyFont="1" applyBorder="1" applyAlignment="1">
      <alignment horizontal="left"/>
    </xf>
    <xf numFmtId="0" fontId="10" fillId="0" borderId="10" xfId="0" applyFont="1" applyBorder="1" applyAlignment="1">
      <alignment horizontal="left"/>
    </xf>
    <xf numFmtId="0" fontId="10" fillId="2" borderId="44" xfId="0" applyFont="1" applyFill="1" applyBorder="1" applyAlignment="1">
      <alignment horizontal="left"/>
    </xf>
    <xf numFmtId="0" fontId="10" fillId="2" borderId="26" xfId="0" applyFont="1" applyFill="1" applyBorder="1" applyAlignment="1">
      <alignment horizontal="left"/>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0" fillId="2" borderId="0" xfId="0" applyFont="1" applyFill="1" applyBorder="1" applyAlignment="1">
      <alignment vertical="center"/>
    </xf>
    <xf numFmtId="0" fontId="10" fillId="2" borderId="7" xfId="0" applyFont="1" applyFill="1" applyBorder="1" applyAlignment="1">
      <alignment vertical="center"/>
    </xf>
    <xf numFmtId="0" fontId="12"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wrapText="1"/>
    </xf>
    <xf numFmtId="0" fontId="1" fillId="2" borderId="19" xfId="0" applyFont="1" applyFill="1" applyBorder="1" applyAlignment="1">
      <alignment horizontal="left"/>
    </xf>
    <xf numFmtId="0" fontId="1" fillId="2" borderId="11" xfId="0" applyFont="1" applyFill="1" applyBorder="1" applyAlignment="1">
      <alignment horizontal="left"/>
    </xf>
    <xf numFmtId="0" fontId="1" fillId="2" borderId="20" xfId="0" applyFont="1" applyFill="1" applyBorder="1" applyAlignment="1">
      <alignment horizontal="left"/>
    </xf>
    <xf numFmtId="0" fontId="3" fillId="2" borderId="17" xfId="0" applyFont="1" applyFill="1" applyBorder="1" applyAlignment="1">
      <alignment horizontal="left" wrapText="1"/>
    </xf>
    <xf numFmtId="0" fontId="3" fillId="2" borderId="8" xfId="0" applyFont="1" applyFill="1" applyBorder="1" applyAlignment="1">
      <alignment horizontal="left" wrapText="1"/>
    </xf>
    <xf numFmtId="0" fontId="1" fillId="2" borderId="8" xfId="0" applyFont="1" applyFill="1" applyBorder="1" applyAlignment="1">
      <alignment horizontal="left"/>
    </xf>
    <xf numFmtId="0" fontId="3" fillId="2" borderId="29" xfId="0" applyFont="1" applyFill="1" applyBorder="1" applyAlignment="1">
      <alignment wrapText="1"/>
    </xf>
    <xf numFmtId="0" fontId="1" fillId="2" borderId="29" xfId="0" applyFont="1" applyFill="1" applyBorder="1"/>
    <xf numFmtId="0" fontId="1" fillId="2" borderId="45" xfId="0" applyFont="1" applyFill="1" applyBorder="1"/>
    <xf numFmtId="0" fontId="3" fillId="7" borderId="57" xfId="0" applyFont="1" applyFill="1" applyBorder="1" applyAlignment="1">
      <alignment horizontal="left" wrapText="1"/>
    </xf>
    <xf numFmtId="0" fontId="3" fillId="7" borderId="37" xfId="0" applyFont="1" applyFill="1" applyBorder="1" applyAlignment="1">
      <alignment horizontal="left" wrapText="1"/>
    </xf>
    <xf numFmtId="0" fontId="3" fillId="7" borderId="8" xfId="0" applyFont="1" applyFill="1" applyBorder="1" applyAlignment="1">
      <alignment horizontal="left" wrapText="1"/>
    </xf>
    <xf numFmtId="0" fontId="3" fillId="7" borderId="21" xfId="0" applyFont="1" applyFill="1" applyBorder="1" applyAlignment="1">
      <alignment horizontal="left" wrapText="1"/>
    </xf>
    <xf numFmtId="0" fontId="3" fillId="2" borderId="23" xfId="0" applyFont="1" applyFill="1" applyBorder="1" applyAlignment="1">
      <alignment horizontal="left" wrapText="1"/>
    </xf>
    <xf numFmtId="0" fontId="3" fillId="2" borderId="22" xfId="0" applyFont="1" applyFill="1" applyBorder="1" applyAlignment="1">
      <alignment horizontal="left" wrapText="1"/>
    </xf>
    <xf numFmtId="0" fontId="1" fillId="2" borderId="23" xfId="0" applyFont="1" applyFill="1" applyBorder="1" applyAlignment="1">
      <alignment horizontal="center"/>
    </xf>
    <xf numFmtId="0" fontId="1" fillId="2" borderId="56" xfId="0" applyFont="1" applyFill="1" applyBorder="1" applyAlignment="1">
      <alignment horizontal="center"/>
    </xf>
    <xf numFmtId="0" fontId="3" fillId="2" borderId="21" xfId="0" applyFont="1" applyFill="1" applyBorder="1" applyAlignment="1">
      <alignment horizontal="left" wrapText="1"/>
    </xf>
    <xf numFmtId="0" fontId="5" fillId="2" borderId="1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6" borderId="17" xfId="0" applyFont="1" applyFill="1" applyBorder="1" applyAlignment="1">
      <alignment horizontal="left" wrapText="1"/>
    </xf>
    <xf numFmtId="0" fontId="18" fillId="6" borderId="8" xfId="0" applyFont="1" applyFill="1" applyBorder="1" applyAlignment="1">
      <alignment horizontal="left" wrapText="1"/>
    </xf>
    <xf numFmtId="0" fontId="18" fillId="6" borderId="21" xfId="0" applyFont="1" applyFill="1" applyBorder="1" applyAlignment="1">
      <alignment horizontal="left" wrapText="1"/>
    </xf>
    <xf numFmtId="0" fontId="3" fillId="7" borderId="17" xfId="0" applyFont="1" applyFill="1" applyBorder="1" applyAlignment="1">
      <alignment horizontal="left" wrapText="1"/>
    </xf>
    <xf numFmtId="0" fontId="3" fillId="2" borderId="2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 fillId="2" borderId="7" xfId="0" applyFont="1" applyFill="1" applyBorder="1" applyAlignment="1">
      <alignment horizontal="center"/>
    </xf>
    <xf numFmtId="0" fontId="3" fillId="2" borderId="44" xfId="0" applyFont="1" applyFill="1" applyBorder="1" applyAlignment="1">
      <alignment horizontal="left" wrapText="1"/>
    </xf>
    <xf numFmtId="0" fontId="3" fillId="2" borderId="26" xfId="0" applyFont="1" applyFill="1" applyBorder="1" applyAlignment="1">
      <alignment horizontal="left" wrapText="1"/>
    </xf>
    <xf numFmtId="0" fontId="1" fillId="2" borderId="26" xfId="0" applyFont="1" applyFill="1" applyBorder="1" applyAlignment="1">
      <alignment horizontal="left"/>
    </xf>
    <xf numFmtId="0" fontId="3" fillId="2" borderId="0" xfId="0" applyFont="1" applyFill="1" applyBorder="1" applyAlignment="1">
      <alignment wrapText="1"/>
    </xf>
    <xf numFmtId="0" fontId="1" fillId="2" borderId="0" xfId="0" applyFont="1" applyFill="1" applyBorder="1"/>
    <xf numFmtId="0" fontId="1" fillId="2" borderId="7" xfId="0" applyFont="1" applyFill="1" applyBorder="1"/>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2" borderId="8"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left"/>
    </xf>
    <xf numFmtId="0" fontId="1" fillId="2" borderId="21" xfId="0" applyFont="1" applyFill="1" applyBorder="1" applyAlignment="1">
      <alignment horizontal="left"/>
    </xf>
    <xf numFmtId="0" fontId="1" fillId="2" borderId="17" xfId="0" applyFont="1" applyFill="1" applyBorder="1" applyAlignment="1"/>
    <xf numFmtId="0" fontId="1" fillId="2" borderId="8" xfId="0" applyFont="1" applyFill="1" applyBorder="1"/>
    <xf numFmtId="0" fontId="1" fillId="2" borderId="8" xfId="0" applyFont="1" applyFill="1" applyBorder="1" applyAlignment="1"/>
    <xf numFmtId="0" fontId="3" fillId="2" borderId="17" xfId="0" applyFont="1" applyFill="1" applyBorder="1" applyAlignment="1">
      <alignment horizontal="left"/>
    </xf>
    <xf numFmtId="0" fontId="3" fillId="2" borderId="8" xfId="0" applyFont="1" applyFill="1" applyBorder="1" applyAlignment="1">
      <alignment horizontal="left"/>
    </xf>
    <xf numFmtId="0" fontId="3" fillId="2" borderId="21" xfId="0" applyFont="1" applyFill="1" applyBorder="1" applyAlignment="1">
      <alignment horizontal="left"/>
    </xf>
    <xf numFmtId="0" fontId="1" fillId="2" borderId="0" xfId="0" applyFont="1" applyFill="1" applyBorder="1" applyAlignment="1">
      <alignment horizontal="left" vertical="center"/>
    </xf>
    <xf numFmtId="0" fontId="2" fillId="2" borderId="0" xfId="0" applyFont="1" applyFill="1" applyBorder="1" applyAlignment="1">
      <alignment horizontal="left"/>
    </xf>
    <xf numFmtId="0" fontId="1" fillId="2" borderId="48" xfId="0" applyFont="1" applyFill="1" applyBorder="1" applyAlignment="1"/>
    <xf numFmtId="0" fontId="1" fillId="2" borderId="32" xfId="0" applyFont="1" applyFill="1" applyBorder="1"/>
    <xf numFmtId="0" fontId="1" fillId="2" borderId="38" xfId="0" applyFont="1" applyFill="1" applyBorder="1" applyAlignment="1"/>
    <xf numFmtId="0" fontId="1" fillId="2" borderId="39" xfId="0" applyFont="1" applyFill="1" applyBorder="1" applyAlignment="1"/>
    <xf numFmtId="0" fontId="1" fillId="2" borderId="36" xfId="0" applyFont="1" applyFill="1" applyBorder="1" applyAlignment="1"/>
    <xf numFmtId="0" fontId="1" fillId="2" borderId="40" xfId="0" applyFont="1" applyFill="1" applyBorder="1"/>
    <xf numFmtId="0" fontId="1" fillId="2" borderId="50" xfId="0" applyFont="1" applyFill="1" applyBorder="1" applyAlignment="1">
      <alignment horizontal="left" vertical="center"/>
    </xf>
    <xf numFmtId="0" fontId="1" fillId="2" borderId="41" xfId="0" applyFont="1" applyFill="1" applyBorder="1" applyAlignment="1">
      <alignment horizontal="left"/>
    </xf>
    <xf numFmtId="0" fontId="1" fillId="2" borderId="42" xfId="0" applyFont="1" applyFill="1" applyBorder="1" applyAlignment="1">
      <alignment horizontal="left" vertical="center"/>
    </xf>
    <xf numFmtId="0" fontId="1" fillId="2" borderId="43" xfId="0" applyFont="1" applyFill="1" applyBorder="1" applyAlignment="1">
      <alignment horizontal="left" vertical="center"/>
    </xf>
    <xf numFmtId="0" fontId="1" fillId="7" borderId="17" xfId="0" applyFont="1" applyFill="1" applyBorder="1" applyAlignment="1">
      <alignment horizontal="left"/>
    </xf>
    <xf numFmtId="0" fontId="1" fillId="7" borderId="8" xfId="0" applyFont="1" applyFill="1" applyBorder="1" applyAlignment="1">
      <alignment horizontal="left"/>
    </xf>
    <xf numFmtId="0" fontId="1" fillId="7" borderId="21" xfId="0" applyFont="1" applyFill="1" applyBorder="1" applyAlignment="1">
      <alignment horizontal="left"/>
    </xf>
    <xf numFmtId="0" fontId="3" fillId="2" borderId="48"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35" xfId="0" applyFont="1" applyFill="1" applyBorder="1" applyAlignment="1">
      <alignment horizontal="left" vertical="center"/>
    </xf>
    <xf numFmtId="0" fontId="1" fillId="2" borderId="31" xfId="0" applyFont="1" applyFill="1" applyBorder="1" applyAlignment="1">
      <alignment horizontal="left" vertical="center"/>
    </xf>
    <xf numFmtId="0" fontId="1" fillId="2" borderId="8" xfId="0" applyFont="1" applyFill="1" applyBorder="1" applyAlignment="1">
      <alignment horizontal="left" vertical="center"/>
    </xf>
    <xf numFmtId="0" fontId="1" fillId="2" borderId="21" xfId="0" applyFont="1" applyFill="1" applyBorder="1" applyAlignment="1">
      <alignment horizontal="left" vertical="center"/>
    </xf>
    <xf numFmtId="0" fontId="1" fillId="2" borderId="6" xfId="0" applyFont="1" applyFill="1" applyBorder="1" applyAlignment="1"/>
    <xf numFmtId="0" fontId="1" fillId="2" borderId="13" xfId="0" applyFont="1" applyFill="1" applyBorder="1" applyAlignment="1">
      <alignment horizontal="center"/>
    </xf>
    <xf numFmtId="0" fontId="1" fillId="2" borderId="25" xfId="0" applyFont="1" applyFill="1" applyBorder="1" applyAlignment="1">
      <alignment horizontal="center"/>
    </xf>
    <xf numFmtId="0" fontId="3" fillId="2" borderId="24" xfId="0" applyFont="1" applyFill="1" applyBorder="1" applyAlignment="1">
      <alignment wrapText="1"/>
    </xf>
    <xf numFmtId="0" fontId="3" fillId="2" borderId="13" xfId="0" applyFont="1" applyFill="1" applyBorder="1" applyAlignment="1">
      <alignment wrapText="1"/>
    </xf>
    <xf numFmtId="0" fontId="3" fillId="2" borderId="50" xfId="0" applyFont="1" applyFill="1" applyBorder="1" applyAlignment="1">
      <alignment wrapText="1"/>
    </xf>
    <xf numFmtId="0" fontId="1" fillId="2" borderId="34" xfId="0" applyFont="1" applyFill="1" applyBorder="1"/>
    <xf numFmtId="0" fontId="3" fillId="2" borderId="48" xfId="0" applyFont="1" applyFill="1" applyBorder="1" applyAlignment="1">
      <alignment wrapText="1"/>
    </xf>
    <xf numFmtId="0" fontId="3" fillId="2" borderId="33" xfId="0" applyFont="1" applyFill="1" applyBorder="1" applyAlignment="1">
      <alignment wrapText="1"/>
    </xf>
    <xf numFmtId="0" fontId="3" fillId="2" borderId="27" xfId="0" applyFont="1" applyFill="1" applyBorder="1" applyAlignment="1">
      <alignment wrapText="1"/>
    </xf>
    <xf numFmtId="0" fontId="3" fillId="2" borderId="31" xfId="0" applyFont="1" applyFill="1" applyBorder="1" applyAlignment="1">
      <alignment wrapText="1"/>
    </xf>
    <xf numFmtId="0" fontId="7" fillId="2" borderId="0" xfId="0" applyFont="1" applyFill="1" applyBorder="1" applyAlignment="1">
      <alignment horizontal="center"/>
    </xf>
    <xf numFmtId="0" fontId="7" fillId="2" borderId="7" xfId="0" applyFont="1" applyFill="1" applyBorder="1" applyAlignment="1">
      <alignment horizontal="center"/>
    </xf>
    <xf numFmtId="0" fontId="1" fillId="2" borderId="10" xfId="0" applyFont="1" applyFill="1" applyBorder="1" applyAlignment="1">
      <alignment horizontal="left"/>
    </xf>
    <xf numFmtId="0" fontId="1" fillId="2" borderId="13" xfId="0" applyFont="1" applyFill="1" applyBorder="1" applyAlignment="1">
      <alignment horizontal="left"/>
    </xf>
    <xf numFmtId="0" fontId="1" fillId="2" borderId="8" xfId="0" applyFont="1" applyFill="1" applyBorder="1" applyAlignment="1">
      <alignment horizontal="left" wrapText="1"/>
    </xf>
    <xf numFmtId="0" fontId="1" fillId="2" borderId="9" xfId="0" applyFont="1" applyFill="1" applyBorder="1" applyAlignment="1">
      <alignment horizontal="left"/>
    </xf>
    <xf numFmtId="0" fontId="1" fillId="2" borderId="53" xfId="0" applyFont="1" applyFill="1" applyBorder="1" applyAlignment="1">
      <alignment horizontal="left"/>
    </xf>
    <xf numFmtId="0" fontId="1" fillId="2" borderId="54" xfId="0" applyFont="1" applyFill="1" applyBorder="1" applyAlignment="1">
      <alignment horizontal="left"/>
    </xf>
    <xf numFmtId="0" fontId="1" fillId="2" borderId="55" xfId="0" applyFont="1" applyFill="1" applyBorder="1" applyAlignment="1">
      <alignment horizontal="left"/>
    </xf>
    <xf numFmtId="0" fontId="1" fillId="2" borderId="59" xfId="0" applyFont="1" applyFill="1" applyBorder="1" applyAlignment="1">
      <alignment horizontal="left"/>
    </xf>
    <xf numFmtId="0" fontId="5" fillId="2" borderId="19" xfId="0" applyFont="1" applyFill="1" applyBorder="1" applyAlignment="1">
      <alignment horizontal="center" wrapText="1"/>
    </xf>
    <xf numFmtId="0" fontId="7" fillId="2" borderId="11" xfId="0" applyFont="1" applyFill="1" applyBorder="1" applyAlignment="1">
      <alignment horizontal="center"/>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7" borderId="52" xfId="0" applyFont="1" applyFill="1" applyBorder="1" applyAlignment="1">
      <alignment horizontal="left" wrapText="1"/>
    </xf>
    <xf numFmtId="0" fontId="3" fillId="2" borderId="17" xfId="0" applyFont="1" applyFill="1" applyBorder="1" applyAlignment="1">
      <alignment wrapText="1"/>
    </xf>
    <xf numFmtId="0" fontId="3" fillId="2" borderId="8" xfId="0" applyFont="1" applyFill="1" applyBorder="1" applyAlignment="1">
      <alignment wrapText="1"/>
    </xf>
    <xf numFmtId="0" fontId="1" fillId="2" borderId="36" xfId="0" applyFont="1" applyFill="1" applyBorder="1" applyAlignment="1">
      <alignment horizontal="left"/>
    </xf>
    <xf numFmtId="0" fontId="1" fillId="2" borderId="0" xfId="0" applyFont="1" applyFill="1" applyBorder="1" applyAlignment="1">
      <alignment horizontal="left"/>
    </xf>
    <xf numFmtId="0" fontId="9" fillId="0" borderId="36"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3" fillId="2" borderId="37" xfId="0" applyFont="1" applyFill="1" applyBorder="1" applyAlignment="1">
      <alignment horizontal="left" wrapText="1"/>
    </xf>
    <xf numFmtId="0" fontId="3" fillId="2" borderId="37" xfId="0" applyFont="1" applyFill="1" applyBorder="1" applyAlignment="1">
      <alignment horizontal="center" wrapText="1"/>
    </xf>
    <xf numFmtId="0" fontId="3" fillId="2" borderId="52" xfId="0" applyFont="1" applyFill="1" applyBorder="1" applyAlignment="1">
      <alignment horizontal="center" wrapText="1"/>
    </xf>
    <xf numFmtId="0" fontId="1" fillId="7" borderId="6" xfId="0" applyFont="1" applyFill="1" applyBorder="1" applyAlignment="1">
      <alignment horizontal="left"/>
    </xf>
    <xf numFmtId="0" fontId="1" fillId="7" borderId="0" xfId="0" applyFont="1" applyFill="1" applyBorder="1" applyAlignment="1">
      <alignment horizontal="left"/>
    </xf>
    <xf numFmtId="0" fontId="1" fillId="7" borderId="7" xfId="0" applyFont="1" applyFill="1" applyBorder="1" applyAlignment="1">
      <alignment horizontal="left"/>
    </xf>
    <xf numFmtId="0" fontId="1" fillId="2" borderId="17" xfId="0" applyFont="1" applyFill="1" applyBorder="1" applyAlignment="1">
      <alignment horizontal="left" vertical="center"/>
    </xf>
    <xf numFmtId="0" fontId="1" fillId="2" borderId="48"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3" fillId="2" borderId="19" xfId="0" applyFont="1" applyFill="1" applyBorder="1" applyAlignment="1">
      <alignment horizontal="left" wrapText="1"/>
    </xf>
    <xf numFmtId="0" fontId="3" fillId="2" borderId="11" xfId="0" applyFont="1" applyFill="1" applyBorder="1" applyAlignment="1">
      <alignment horizontal="left"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1" fillId="2" borderId="12" xfId="0" applyFont="1" applyFill="1" applyBorder="1" applyAlignment="1">
      <alignment horizontal="left"/>
    </xf>
    <xf numFmtId="0" fontId="1" fillId="2" borderId="58" xfId="0" applyFont="1" applyFill="1" applyBorder="1" applyAlignment="1">
      <alignment horizontal="left"/>
    </xf>
    <xf numFmtId="0" fontId="3" fillId="2" borderId="33" xfId="0" applyFont="1" applyFill="1" applyBorder="1" applyAlignment="1">
      <alignment horizontal="center" wrapText="1"/>
    </xf>
    <xf numFmtId="0" fontId="3" fillId="2" borderId="11" xfId="0" applyFont="1" applyFill="1" applyBorder="1" applyAlignment="1">
      <alignment horizontal="center" wrapText="1"/>
    </xf>
    <xf numFmtId="0" fontId="1" fillId="2" borderId="8" xfId="0" applyFont="1" applyFill="1" applyBorder="1" applyAlignment="1">
      <alignment vertical="center"/>
    </xf>
    <xf numFmtId="0" fontId="1" fillId="2" borderId="21" xfId="0" applyFont="1" applyFill="1" applyBorder="1" applyAlignment="1">
      <alignment vertical="center"/>
    </xf>
    <xf numFmtId="0" fontId="1" fillId="2" borderId="17" xfId="0" applyFont="1" applyFill="1" applyBorder="1" applyAlignment="1">
      <alignment vertical="center"/>
    </xf>
    <xf numFmtId="0" fontId="6" fillId="2" borderId="8" xfId="0" applyFont="1" applyFill="1" applyBorder="1" applyAlignment="1"/>
    <xf numFmtId="0" fontId="6" fillId="2" borderId="17" xfId="0" applyFont="1" applyFill="1" applyBorder="1" applyAlignment="1">
      <alignment horizontal="left"/>
    </xf>
    <xf numFmtId="0" fontId="6" fillId="2" borderId="8" xfId="0" applyFont="1" applyFill="1" applyBorder="1" applyAlignment="1">
      <alignment horizontal="left"/>
    </xf>
    <xf numFmtId="0" fontId="6" fillId="2" borderId="21" xfId="0" applyFont="1" applyFill="1" applyBorder="1" applyAlignment="1">
      <alignment horizontal="left"/>
    </xf>
    <xf numFmtId="0" fontId="1" fillId="7" borderId="14" xfId="0" applyFont="1" applyFill="1" applyBorder="1" applyAlignment="1">
      <alignment horizontal="left"/>
    </xf>
    <xf numFmtId="0" fontId="1" fillId="7" borderId="15" xfId="0" applyFont="1" applyFill="1" applyBorder="1" applyAlignment="1">
      <alignment horizontal="left"/>
    </xf>
    <xf numFmtId="0" fontId="1" fillId="7" borderId="16" xfId="0" applyFont="1" applyFill="1" applyBorder="1" applyAlignment="1">
      <alignment horizontal="left"/>
    </xf>
    <xf numFmtId="0" fontId="3" fillId="2" borderId="47" xfId="0" applyFont="1" applyFill="1" applyBorder="1" applyAlignment="1">
      <alignment horizontal="left" wrapText="1"/>
    </xf>
    <xf numFmtId="0" fontId="3" fillId="2" borderId="2" xfId="0" applyFont="1" applyFill="1" applyBorder="1" applyAlignment="1">
      <alignment horizontal="left" wrapText="1"/>
    </xf>
    <xf numFmtId="0" fontId="3" fillId="2" borderId="18" xfId="0" applyFont="1" applyFill="1" applyBorder="1" applyAlignment="1">
      <alignment horizontal="left"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wrapText="1"/>
    </xf>
    <xf numFmtId="0" fontId="1" fillId="2" borderId="23" xfId="0" applyFont="1" applyFill="1" applyBorder="1"/>
    <xf numFmtId="0" fontId="3" fillId="2" borderId="23" xfId="0" applyFont="1" applyFill="1" applyBorder="1" applyAlignment="1">
      <alignment wrapText="1"/>
    </xf>
    <xf numFmtId="0" fontId="1" fillId="2" borderId="17" xfId="0" applyFont="1" applyFill="1" applyBorder="1" applyAlignment="1">
      <alignment horizontal="center"/>
    </xf>
    <xf numFmtId="0" fontId="15" fillId="6" borderId="17" xfId="0" applyFont="1" applyFill="1" applyBorder="1" applyAlignment="1">
      <alignment horizontal="left"/>
    </xf>
    <xf numFmtId="0" fontId="15" fillId="6" borderId="8" xfId="0" applyFont="1" applyFill="1" applyBorder="1" applyAlignment="1">
      <alignment horizontal="left"/>
    </xf>
    <xf numFmtId="0" fontId="15" fillId="6" borderId="21" xfId="0" applyFont="1" applyFill="1" applyBorder="1" applyAlignment="1">
      <alignment horizontal="left"/>
    </xf>
    <xf numFmtId="0" fontId="7" fillId="2" borderId="17" xfId="0" applyFont="1" applyFill="1" applyBorder="1" applyAlignment="1">
      <alignment horizontal="left" wrapText="1"/>
    </xf>
    <xf numFmtId="0" fontId="7" fillId="2" borderId="8" xfId="0" applyFont="1" applyFill="1" applyBorder="1" applyAlignment="1">
      <alignment horizontal="left" wrapText="1"/>
    </xf>
    <xf numFmtId="0" fontId="7" fillId="2" borderId="21" xfId="0" applyFont="1" applyFill="1" applyBorder="1" applyAlignment="1">
      <alignment horizontal="left" wrapText="1"/>
    </xf>
    <xf numFmtId="0" fontId="7" fillId="2" borderId="8" xfId="0" applyFont="1" applyFill="1" applyBorder="1" applyAlignment="1">
      <alignment horizontal="center"/>
    </xf>
    <xf numFmtId="0" fontId="7" fillId="2" borderId="21" xfId="0" applyFont="1" applyFill="1" applyBorder="1" applyAlignment="1">
      <alignment horizont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wrapText="1"/>
    </xf>
    <xf numFmtId="0" fontId="24" fillId="2" borderId="0" xfId="0" applyFont="1" applyFill="1" applyBorder="1" applyAlignment="1">
      <alignment horizontal="center" wrapText="1"/>
    </xf>
    <xf numFmtId="0" fontId="7" fillId="2" borderId="8" xfId="0" applyFont="1" applyFill="1" applyBorder="1" applyAlignment="1"/>
    <xf numFmtId="0" fontId="7" fillId="2" borderId="8" xfId="0" applyFont="1" applyFill="1" applyBorder="1"/>
    <xf numFmtId="0" fontId="3" fillId="2" borderId="28" xfId="0" applyFont="1" applyFill="1" applyBorder="1" applyAlignment="1">
      <alignment wrapText="1"/>
    </xf>
    <xf numFmtId="0" fontId="2" fillId="2" borderId="29" xfId="0" applyFont="1" applyFill="1" applyBorder="1"/>
    <xf numFmtId="0" fontId="2" fillId="2" borderId="30" xfId="0" applyFont="1" applyFill="1" applyBorder="1"/>
    <xf numFmtId="0" fontId="5" fillId="2" borderId="0" xfId="0" applyFont="1" applyFill="1" applyBorder="1" applyAlignment="1">
      <alignment horizontal="center" vertical="center" wrapText="1"/>
    </xf>
    <xf numFmtId="0" fontId="3" fillId="2" borderId="8" xfId="0" applyFont="1" applyFill="1" applyBorder="1" applyAlignment="1">
      <alignment horizontal="center" wrapText="1"/>
    </xf>
    <xf numFmtId="0" fontId="3" fillId="2" borderId="21" xfId="0" applyFont="1" applyFill="1" applyBorder="1" applyAlignment="1">
      <alignment horizontal="center" wrapText="1"/>
    </xf>
    <xf numFmtId="0" fontId="5" fillId="2" borderId="6" xfId="0" applyFont="1" applyFill="1" applyBorder="1" applyAlignment="1">
      <alignment horizontal="center" vertical="center" wrapText="1"/>
    </xf>
    <xf numFmtId="0" fontId="0" fillId="0" borderId="0" xfId="0" applyAlignment="1">
      <alignment horizontal="center"/>
    </xf>
    <xf numFmtId="0" fontId="12" fillId="2" borderId="9" xfId="0" applyFont="1" applyFill="1" applyBorder="1" applyAlignment="1">
      <alignment horizontal="left" wrapText="1"/>
    </xf>
    <xf numFmtId="0" fontId="12" fillId="2" borderId="2" xfId="0" applyFont="1" applyFill="1" applyBorder="1" applyAlignment="1">
      <alignment horizontal="left" wrapText="1"/>
    </xf>
    <xf numFmtId="0" fontId="12" fillId="2" borderId="10" xfId="0" applyFont="1" applyFill="1" applyBorder="1" applyAlignment="1">
      <alignment horizontal="left" wrapText="1"/>
    </xf>
    <xf numFmtId="0" fontId="10" fillId="0" borderId="8" xfId="0" applyFont="1" applyBorder="1" applyAlignment="1">
      <alignment horizontal="left"/>
    </xf>
    <xf numFmtId="0" fontId="10" fillId="0" borderId="8" xfId="0" applyFont="1" applyFill="1" applyBorder="1" applyAlignment="1">
      <alignment horizontal="left"/>
    </xf>
    <xf numFmtId="0" fontId="10" fillId="2" borderId="2" xfId="0" applyFont="1" applyFill="1" applyBorder="1" applyAlignment="1">
      <alignment horizontal="left"/>
    </xf>
    <xf numFmtId="0" fontId="10" fillId="0" borderId="9" xfId="0" applyFont="1" applyFill="1" applyBorder="1" applyAlignment="1">
      <alignment horizontal="left"/>
    </xf>
    <xf numFmtId="0" fontId="10" fillId="0" borderId="10" xfId="0" applyFont="1" applyFill="1" applyBorder="1" applyAlignment="1">
      <alignment horizontal="left"/>
    </xf>
    <xf numFmtId="0" fontId="10" fillId="2" borderId="9" xfId="0" applyFont="1" applyFill="1" applyBorder="1" applyAlignment="1">
      <alignment horizontal="left" wrapText="1"/>
    </xf>
    <xf numFmtId="0" fontId="10" fillId="2" borderId="2" xfId="0" applyFont="1" applyFill="1" applyBorder="1" applyAlignment="1">
      <alignment horizontal="left" wrapText="1"/>
    </xf>
    <xf numFmtId="0" fontId="10" fillId="2" borderId="10" xfId="0" applyFont="1" applyFill="1" applyBorder="1" applyAlignment="1">
      <alignment horizontal="left" wrapText="1"/>
    </xf>
    <xf numFmtId="0" fontId="10" fillId="2" borderId="9"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3" fillId="0" borderId="8" xfId="0" applyFont="1" applyBorder="1" applyAlignment="1">
      <alignment horizontal="left"/>
    </xf>
    <xf numFmtId="0" fontId="0" fillId="2" borderId="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pROGRAMA</a:t>
            </a:r>
            <a:endParaRPr lang="es-CO" baseline="0"/>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856-41DE-8EB1-F10E3537C17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856-41DE-8EB1-F10E3537C17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C856-41DE-8EB1-F10E3537C17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C856-41DE-8EB1-F10E3537C17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GRAFICAS!$A$3:$A$4</c:f>
              <c:strCache>
                <c:ptCount val="2"/>
                <c:pt idx="0">
                  <c:v>TRABAJO SOCIAL</c:v>
                </c:pt>
                <c:pt idx="1">
                  <c:v>PSICOLOGIA</c:v>
                </c:pt>
              </c:strCache>
            </c:strRef>
          </c:cat>
          <c:val>
            <c:numRef>
              <c:f>GRAFICAS!$B$3:$B$4</c:f>
              <c:numCache>
                <c:formatCode>General</c:formatCode>
                <c:ptCount val="2"/>
                <c:pt idx="0">
                  <c:v>23</c:v>
                </c:pt>
                <c:pt idx="1">
                  <c:v>58</c:v>
                </c:pt>
              </c:numCache>
            </c:numRef>
          </c:val>
          <c:extLst>
            <c:ext xmlns:c16="http://schemas.microsoft.com/office/drawing/2014/chart" uri="{C3380CC4-5D6E-409C-BE32-E72D297353CC}">
              <c16:uniqueId val="{00000000-C856-41DE-8EB1-F10E3537C171}"/>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Acciones que se asumen por el estudiantado cuando un integrante de su familia le hace algún tipo de daño</a:t>
            </a:r>
          </a:p>
        </c:rich>
      </c:tx>
      <c:layout>
        <c:manualLayout>
          <c:xMode val="edge"/>
          <c:yMode val="edge"/>
          <c:x val="0.15525"/>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GRAFICAS!$A$151:$A$156</c:f>
              <c:strCache>
                <c:ptCount val="6"/>
                <c:pt idx="0">
                  <c:v>E. PERDONA SI LA PERSONA SE EXCUSA </c:v>
                </c:pt>
                <c:pt idx="1">
                  <c:v>D. SE OLVIDA DE LO SUCEDIDO</c:v>
                </c:pt>
                <c:pt idx="2">
                  <c:v>C. BUSCA VENGANZA</c:v>
                </c:pt>
                <c:pt idx="3">
                  <c:v>B. PERDONA PERO NO OLVIDA</c:v>
                </c:pt>
                <c:pt idx="4">
                  <c:v>A. PERDONA</c:v>
                </c:pt>
                <c:pt idx="5">
                  <c:v>NO RESPONDE</c:v>
                </c:pt>
              </c:strCache>
            </c:strRef>
          </c:cat>
          <c:val>
            <c:numRef>
              <c:f>GRAFICAS!$B$151:$B$156</c:f>
              <c:numCache>
                <c:formatCode>General</c:formatCode>
                <c:ptCount val="6"/>
                <c:pt idx="0">
                  <c:v>24</c:v>
                </c:pt>
                <c:pt idx="1">
                  <c:v>11</c:v>
                </c:pt>
                <c:pt idx="2">
                  <c:v>0</c:v>
                </c:pt>
                <c:pt idx="3">
                  <c:v>18</c:v>
                </c:pt>
                <c:pt idx="4">
                  <c:v>28</c:v>
                </c:pt>
                <c:pt idx="5">
                  <c:v>0</c:v>
                </c:pt>
              </c:numCache>
            </c:numRef>
          </c:val>
          <c:extLst>
            <c:ext xmlns:c16="http://schemas.microsoft.com/office/drawing/2014/chart" uri="{C3380CC4-5D6E-409C-BE32-E72D297353CC}">
              <c16:uniqueId val="{00000000-25C5-4FDC-B705-3B0306656472}"/>
            </c:ext>
          </c:extLst>
        </c:ser>
        <c:dLbls>
          <c:dLblPos val="outEnd"/>
          <c:showLegendKey val="0"/>
          <c:showVal val="1"/>
          <c:showCatName val="0"/>
          <c:showSerName val="0"/>
          <c:showPercent val="0"/>
          <c:showBubbleSize val="0"/>
        </c:dLbls>
        <c:gapWidth val="100"/>
        <c:axId val="468686016"/>
        <c:axId val="468690280"/>
      </c:barChart>
      <c:catAx>
        <c:axId val="468686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8690280"/>
        <c:crosses val="autoZero"/>
        <c:auto val="1"/>
        <c:lblAlgn val="ctr"/>
        <c:lblOffset val="100"/>
        <c:noMultiLvlLbl val="0"/>
      </c:catAx>
      <c:valAx>
        <c:axId val="46869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868601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Acciones que se asumen por el estudiantado cuando un/a amigo/a le hace algún tipo de daño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GRAFICAS!$A$166:$A$171</c:f>
              <c:strCache>
                <c:ptCount val="6"/>
                <c:pt idx="0">
                  <c:v>E. PERDONA SI LA PERSONA SE EXCUSA </c:v>
                </c:pt>
                <c:pt idx="1">
                  <c:v>D. SE OLVIDA DE LO SUCEDIDO</c:v>
                </c:pt>
                <c:pt idx="2">
                  <c:v>C. BUSCA VENGANZA</c:v>
                </c:pt>
                <c:pt idx="3">
                  <c:v>B. PERDONA PERO NO OLVIDA</c:v>
                </c:pt>
                <c:pt idx="4">
                  <c:v>A. PERDONA</c:v>
                </c:pt>
                <c:pt idx="5">
                  <c:v>NO RESPONDE</c:v>
                </c:pt>
              </c:strCache>
            </c:strRef>
          </c:cat>
          <c:val>
            <c:numRef>
              <c:f>GRAFICAS!$B$166:$B$171</c:f>
              <c:numCache>
                <c:formatCode>General</c:formatCode>
                <c:ptCount val="6"/>
                <c:pt idx="0">
                  <c:v>39</c:v>
                </c:pt>
                <c:pt idx="1">
                  <c:v>7</c:v>
                </c:pt>
                <c:pt idx="2">
                  <c:v>1</c:v>
                </c:pt>
                <c:pt idx="3">
                  <c:v>21</c:v>
                </c:pt>
                <c:pt idx="4">
                  <c:v>13</c:v>
                </c:pt>
                <c:pt idx="5">
                  <c:v>0</c:v>
                </c:pt>
              </c:numCache>
            </c:numRef>
          </c:val>
          <c:extLst>
            <c:ext xmlns:c16="http://schemas.microsoft.com/office/drawing/2014/chart" uri="{C3380CC4-5D6E-409C-BE32-E72D297353CC}">
              <c16:uniqueId val="{00000000-F573-4D3D-9BCA-FF1E69E577E6}"/>
            </c:ext>
          </c:extLst>
        </c:ser>
        <c:dLbls>
          <c:dLblPos val="outEnd"/>
          <c:showLegendKey val="0"/>
          <c:showVal val="1"/>
          <c:showCatName val="0"/>
          <c:showSerName val="0"/>
          <c:showPercent val="0"/>
          <c:showBubbleSize val="0"/>
        </c:dLbls>
        <c:gapWidth val="100"/>
        <c:axId val="426684040"/>
        <c:axId val="426686664"/>
      </c:barChart>
      <c:catAx>
        <c:axId val="426684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26686664"/>
        <c:crosses val="autoZero"/>
        <c:auto val="1"/>
        <c:lblAlgn val="ctr"/>
        <c:lblOffset val="100"/>
        <c:noMultiLvlLbl val="0"/>
      </c:catAx>
      <c:valAx>
        <c:axId val="426686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266840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La caracteritica que define al Estado Colombiano frente a la Paz, según el cuerpo estudiantil de Ts y Psicologia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GRAFICAS!$A$182:$A$187</c:f>
              <c:strCache>
                <c:ptCount val="6"/>
                <c:pt idx="0">
                  <c:v>A. AUTOCRATICO</c:v>
                </c:pt>
                <c:pt idx="1">
                  <c:v>B. PASIVO</c:v>
                </c:pt>
                <c:pt idx="2">
                  <c:v>C. PERMISIVO</c:v>
                </c:pt>
                <c:pt idx="3">
                  <c:v>D. CORRECTIVO</c:v>
                </c:pt>
                <c:pt idx="4">
                  <c:v>E. DELICTIVO</c:v>
                </c:pt>
                <c:pt idx="5">
                  <c:v>NO RESPONDE</c:v>
                </c:pt>
              </c:strCache>
            </c:strRef>
          </c:cat>
          <c:val>
            <c:numRef>
              <c:f>GRAFICAS!$B$182:$B$187</c:f>
              <c:numCache>
                <c:formatCode>General</c:formatCode>
                <c:ptCount val="6"/>
                <c:pt idx="0">
                  <c:v>4</c:v>
                </c:pt>
                <c:pt idx="1">
                  <c:v>14</c:v>
                </c:pt>
                <c:pt idx="2">
                  <c:v>25</c:v>
                </c:pt>
                <c:pt idx="3">
                  <c:v>3</c:v>
                </c:pt>
                <c:pt idx="4">
                  <c:v>34</c:v>
                </c:pt>
                <c:pt idx="5">
                  <c:v>1</c:v>
                </c:pt>
              </c:numCache>
            </c:numRef>
          </c:val>
          <c:extLst>
            <c:ext xmlns:c16="http://schemas.microsoft.com/office/drawing/2014/chart" uri="{C3380CC4-5D6E-409C-BE32-E72D297353CC}">
              <c16:uniqueId val="{00000000-BD70-4440-8445-B1602DE24F8E}"/>
            </c:ext>
          </c:extLst>
        </c:ser>
        <c:dLbls>
          <c:showLegendKey val="0"/>
          <c:showVal val="0"/>
          <c:showCatName val="0"/>
          <c:showSerName val="0"/>
          <c:showPercent val="0"/>
          <c:showBubbleSize val="0"/>
        </c:dLbls>
        <c:gapWidth val="100"/>
        <c:axId val="469663840"/>
        <c:axId val="469670728"/>
      </c:barChart>
      <c:catAx>
        <c:axId val="4696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9670728"/>
        <c:crosses val="autoZero"/>
        <c:auto val="1"/>
        <c:lblAlgn val="ctr"/>
        <c:lblOffset val="100"/>
        <c:noMultiLvlLbl val="0"/>
      </c:catAx>
      <c:valAx>
        <c:axId val="469670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96638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Mayor caracteristica evidenciada por los estudiantes de TS y Psicología en la sociedad colombiana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GRAFICAS!$A$198:$A$203</c:f>
              <c:strCache>
                <c:ptCount val="6"/>
                <c:pt idx="0">
                  <c:v>A. CONVIVENCIA PACÍFICA</c:v>
                </c:pt>
                <c:pt idx="1">
                  <c:v>B. INDIFERENTE </c:v>
                </c:pt>
                <c:pt idx="2">
                  <c:v>C. VIOLENTA</c:v>
                </c:pt>
                <c:pt idx="3">
                  <c:v>D. SOLIDARIA</c:v>
                </c:pt>
                <c:pt idx="4">
                  <c:v>E. OPORTUNISTA</c:v>
                </c:pt>
                <c:pt idx="5">
                  <c:v>NO APLICA</c:v>
                </c:pt>
              </c:strCache>
            </c:strRef>
          </c:cat>
          <c:val>
            <c:numRef>
              <c:f>GRAFICAS!$B$198:$B$203</c:f>
              <c:numCache>
                <c:formatCode>General</c:formatCode>
                <c:ptCount val="6"/>
                <c:pt idx="0">
                  <c:v>0</c:v>
                </c:pt>
                <c:pt idx="1">
                  <c:v>45</c:v>
                </c:pt>
                <c:pt idx="2">
                  <c:v>25</c:v>
                </c:pt>
                <c:pt idx="3">
                  <c:v>0</c:v>
                </c:pt>
                <c:pt idx="4">
                  <c:v>10</c:v>
                </c:pt>
                <c:pt idx="5">
                  <c:v>1</c:v>
                </c:pt>
              </c:numCache>
            </c:numRef>
          </c:val>
          <c:extLst>
            <c:ext xmlns:c16="http://schemas.microsoft.com/office/drawing/2014/chart" uri="{C3380CC4-5D6E-409C-BE32-E72D297353CC}">
              <c16:uniqueId val="{00000000-2AA4-420F-9C77-E72B87AAF422}"/>
            </c:ext>
          </c:extLst>
        </c:ser>
        <c:dLbls>
          <c:dLblPos val="outEnd"/>
          <c:showLegendKey val="0"/>
          <c:showVal val="1"/>
          <c:showCatName val="0"/>
          <c:showSerName val="0"/>
          <c:showPercent val="0"/>
          <c:showBubbleSize val="0"/>
        </c:dLbls>
        <c:gapWidth val="100"/>
        <c:overlap val="-24"/>
        <c:axId val="458817952"/>
        <c:axId val="458819592"/>
      </c:barChart>
      <c:catAx>
        <c:axId val="45881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58819592"/>
        <c:crosses val="autoZero"/>
        <c:auto val="1"/>
        <c:lblAlgn val="ctr"/>
        <c:lblOffset val="100"/>
        <c:noMultiLvlLbl val="0"/>
      </c:catAx>
      <c:valAx>
        <c:axId val="458819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5881795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Union entre el concepto de Paz e ideologias de los estudiantes de TS y Psicologia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GRAFICAS!$A$214:$A$220</c:f>
              <c:strCache>
                <c:ptCount val="7"/>
                <c:pt idx="0">
                  <c:v>NO RESPONDE</c:v>
                </c:pt>
                <c:pt idx="1">
                  <c:v>A. POLÍTICA </c:v>
                </c:pt>
                <c:pt idx="2">
                  <c:v>B. RELIGIOSA</c:v>
                </c:pt>
                <c:pt idx="3">
                  <c:v>C. EXISTENCIAL (VALORES)</c:v>
                </c:pt>
                <c:pt idx="4">
                  <c:v>D. CULTURAL</c:v>
                </c:pt>
                <c:pt idx="5">
                  <c:v>E. VIVENCIAL</c:v>
                </c:pt>
                <c:pt idx="6">
                  <c:v>F. LEGAL (LEYES)</c:v>
                </c:pt>
              </c:strCache>
            </c:strRef>
          </c:cat>
          <c:val>
            <c:numRef>
              <c:f>GRAFICAS!$B$214:$B$220</c:f>
              <c:numCache>
                <c:formatCode>General</c:formatCode>
                <c:ptCount val="7"/>
                <c:pt idx="0">
                  <c:v>2</c:v>
                </c:pt>
                <c:pt idx="1">
                  <c:v>4</c:v>
                </c:pt>
                <c:pt idx="2">
                  <c:v>4</c:v>
                </c:pt>
                <c:pt idx="3">
                  <c:v>38</c:v>
                </c:pt>
                <c:pt idx="4">
                  <c:v>18</c:v>
                </c:pt>
                <c:pt idx="5">
                  <c:v>9</c:v>
                </c:pt>
                <c:pt idx="6">
                  <c:v>6</c:v>
                </c:pt>
              </c:numCache>
            </c:numRef>
          </c:val>
          <c:extLst>
            <c:ext xmlns:c16="http://schemas.microsoft.com/office/drawing/2014/chart" uri="{C3380CC4-5D6E-409C-BE32-E72D297353CC}">
              <c16:uniqueId val="{00000000-2B5D-4784-81B5-E90D14EB6834}"/>
            </c:ext>
          </c:extLst>
        </c:ser>
        <c:dLbls>
          <c:showLegendKey val="0"/>
          <c:showVal val="0"/>
          <c:showCatName val="0"/>
          <c:showSerName val="0"/>
          <c:showPercent val="0"/>
          <c:showBubbleSize val="0"/>
        </c:dLbls>
        <c:gapWidth val="100"/>
        <c:overlap val="-24"/>
        <c:axId val="280059168"/>
        <c:axId val="280053920"/>
      </c:barChart>
      <c:catAx>
        <c:axId val="28005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0053920"/>
        <c:crosses val="autoZero"/>
        <c:auto val="1"/>
        <c:lblAlgn val="ctr"/>
        <c:lblOffset val="100"/>
        <c:noMultiLvlLbl val="0"/>
      </c:catAx>
      <c:valAx>
        <c:axId val="280053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00591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Vision de estudiantes de TS y Psicología con respecto a la participación de la UNIMINUTO en la construcción de paz</a:t>
            </a:r>
          </a:p>
        </c:rich>
      </c:tx>
      <c:layout>
        <c:manualLayout>
          <c:xMode val="edge"/>
          <c:yMode val="edge"/>
          <c:x val="0.13150678040244967"/>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GRAFICAS!$A$230:$A$234</c:f>
              <c:strCache>
                <c:ptCount val="5"/>
                <c:pt idx="0">
                  <c:v>NO RESPONDE</c:v>
                </c:pt>
                <c:pt idx="1">
                  <c:v>D CASI NUNCA</c:v>
                </c:pt>
                <c:pt idx="2">
                  <c:v>C. NUNCA</c:v>
                </c:pt>
                <c:pt idx="3">
                  <c:v>B. CASI SIEMPRE</c:v>
                </c:pt>
                <c:pt idx="4">
                  <c:v>A. SIEMPRE</c:v>
                </c:pt>
              </c:strCache>
            </c:strRef>
          </c:cat>
          <c:val>
            <c:numRef>
              <c:f>GRAFICAS!$B$230:$B$234</c:f>
              <c:numCache>
                <c:formatCode>General</c:formatCode>
                <c:ptCount val="5"/>
                <c:pt idx="0">
                  <c:v>1</c:v>
                </c:pt>
                <c:pt idx="1">
                  <c:v>15</c:v>
                </c:pt>
                <c:pt idx="2">
                  <c:v>7</c:v>
                </c:pt>
                <c:pt idx="3">
                  <c:v>48</c:v>
                </c:pt>
                <c:pt idx="4">
                  <c:v>10</c:v>
                </c:pt>
              </c:numCache>
            </c:numRef>
          </c:val>
          <c:extLst>
            <c:ext xmlns:c16="http://schemas.microsoft.com/office/drawing/2014/chart" uri="{C3380CC4-5D6E-409C-BE32-E72D297353CC}">
              <c16:uniqueId val="{00000000-4D70-4BE8-A6AD-EA8CE6A5F56F}"/>
            </c:ext>
          </c:extLst>
        </c:ser>
        <c:dLbls>
          <c:dLblPos val="outEnd"/>
          <c:showLegendKey val="0"/>
          <c:showVal val="1"/>
          <c:showCatName val="0"/>
          <c:showSerName val="0"/>
          <c:showPercent val="0"/>
          <c:showBubbleSize val="0"/>
        </c:dLbls>
        <c:gapWidth val="100"/>
        <c:axId val="280045720"/>
        <c:axId val="280044408"/>
      </c:barChart>
      <c:catAx>
        <c:axId val="280045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0044408"/>
        <c:crosses val="autoZero"/>
        <c:auto val="1"/>
        <c:lblAlgn val="ctr"/>
        <c:lblOffset val="100"/>
        <c:noMultiLvlLbl val="0"/>
      </c:catAx>
      <c:valAx>
        <c:axId val="280044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004572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Indice de Valores y competencias en los que  se deberia educar a la poblacion colombiana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GRAFICAS!$A$246:$A$252</c:f>
              <c:strCache>
                <c:ptCount val="7"/>
                <c:pt idx="0">
                  <c:v>G. PARTICIPACIÓN CIUDADANA </c:v>
                </c:pt>
                <c:pt idx="1">
                  <c:v>F. COOPERACIÓN</c:v>
                </c:pt>
                <c:pt idx="2">
                  <c:v>E. EQUIDAD </c:v>
                </c:pt>
                <c:pt idx="3">
                  <c:v>D. TOLERANCIA</c:v>
                </c:pt>
                <c:pt idx="4">
                  <c:v>C. JUSTICIA </c:v>
                </c:pt>
                <c:pt idx="5">
                  <c:v>B. CONVIVENCIA</c:v>
                </c:pt>
                <c:pt idx="6">
                  <c:v>A. RESPETO</c:v>
                </c:pt>
              </c:strCache>
            </c:strRef>
          </c:cat>
          <c:val>
            <c:numRef>
              <c:f>GRAFICAS!$B$246:$B$252</c:f>
              <c:numCache>
                <c:formatCode>General</c:formatCode>
                <c:ptCount val="7"/>
                <c:pt idx="0">
                  <c:v>39</c:v>
                </c:pt>
                <c:pt idx="1">
                  <c:v>29</c:v>
                </c:pt>
                <c:pt idx="2">
                  <c:v>36</c:v>
                </c:pt>
                <c:pt idx="3">
                  <c:v>43</c:v>
                </c:pt>
                <c:pt idx="4">
                  <c:v>42</c:v>
                </c:pt>
                <c:pt idx="5">
                  <c:v>43</c:v>
                </c:pt>
                <c:pt idx="6">
                  <c:v>54</c:v>
                </c:pt>
              </c:numCache>
            </c:numRef>
          </c:val>
          <c:extLst>
            <c:ext xmlns:c16="http://schemas.microsoft.com/office/drawing/2014/chart" uri="{C3380CC4-5D6E-409C-BE32-E72D297353CC}">
              <c16:uniqueId val="{00000000-2B9D-4BE9-B299-52FB35ACF7E6}"/>
            </c:ext>
          </c:extLst>
        </c:ser>
        <c:dLbls>
          <c:showLegendKey val="0"/>
          <c:showVal val="0"/>
          <c:showCatName val="0"/>
          <c:showSerName val="0"/>
          <c:showPercent val="0"/>
          <c:showBubbleSize val="0"/>
        </c:dLbls>
        <c:gapWidth val="100"/>
        <c:axId val="488422784"/>
        <c:axId val="488422128"/>
      </c:barChart>
      <c:catAx>
        <c:axId val="488422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88422128"/>
        <c:crosses val="autoZero"/>
        <c:auto val="1"/>
        <c:lblAlgn val="ctr"/>
        <c:lblOffset val="100"/>
        <c:noMultiLvlLbl val="0"/>
      </c:catAx>
      <c:valAx>
        <c:axId val="488422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884227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Indice de nivel de formacion con respecto a la educación para la paz por parte de los estuadiantes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CE94-4C46-99E3-35A3791E6E2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CE94-4C46-99E3-35A3791E6E2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CE94-4C46-99E3-35A3791E6E2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CE94-4C46-99E3-35A3791E6E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GRAFICAS!$A$262:$A$265</c:f>
              <c:strCache>
                <c:ptCount val="4"/>
                <c:pt idx="0">
                  <c:v>A. SI</c:v>
                </c:pt>
                <c:pt idx="1">
                  <c:v>B. NO</c:v>
                </c:pt>
                <c:pt idx="2">
                  <c:v>C. MUY POCO</c:v>
                </c:pt>
                <c:pt idx="3">
                  <c:v>NO RESPONDE</c:v>
                </c:pt>
              </c:strCache>
            </c:strRef>
          </c:cat>
          <c:val>
            <c:numRef>
              <c:f>GRAFICAS!$B$262:$B$265</c:f>
              <c:numCache>
                <c:formatCode>General</c:formatCode>
                <c:ptCount val="4"/>
                <c:pt idx="0">
                  <c:v>11</c:v>
                </c:pt>
                <c:pt idx="1">
                  <c:v>11</c:v>
                </c:pt>
                <c:pt idx="2">
                  <c:v>58</c:v>
                </c:pt>
                <c:pt idx="3">
                  <c:v>1</c:v>
                </c:pt>
              </c:numCache>
            </c:numRef>
          </c:val>
          <c:extLst>
            <c:ext xmlns:c16="http://schemas.microsoft.com/office/drawing/2014/chart" uri="{C3380CC4-5D6E-409C-BE32-E72D297353CC}">
              <c16:uniqueId val="{00000000-779C-43EB-9B94-61E612B0624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Percepción sobre el proposito</a:t>
            </a:r>
            <a:r>
              <a:rPr lang="es-CO" baseline="0"/>
              <a:t> de la Educación para la Paz</a:t>
            </a:r>
            <a:endParaRPr lang="es-CO"/>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GRAFICAS!$A$278:$A$282</c:f>
              <c:strCache>
                <c:ptCount val="5"/>
                <c:pt idx="0">
                  <c:v>E. DERECHOS Y DEBERES </c:v>
                </c:pt>
                <c:pt idx="1">
                  <c:v>D. CONSTRUCCIÓN DE EQUIDAD Y RESPETO</c:v>
                </c:pt>
                <c:pt idx="2">
                  <c:v>C. PARTICIPACIÓN DEMOCRATICA </c:v>
                </c:pt>
                <c:pt idx="3">
                  <c:v>B. CONVIVENCIA PACÍFICA</c:v>
                </c:pt>
                <c:pt idx="4">
                  <c:v>A. COMPETENCIAS CIUDADANAS </c:v>
                </c:pt>
              </c:strCache>
            </c:strRef>
          </c:cat>
          <c:val>
            <c:numRef>
              <c:f>GRAFICAS!$B$278:$B$282</c:f>
              <c:numCache>
                <c:formatCode>General</c:formatCode>
                <c:ptCount val="5"/>
                <c:pt idx="0">
                  <c:v>19</c:v>
                </c:pt>
                <c:pt idx="1">
                  <c:v>37</c:v>
                </c:pt>
                <c:pt idx="2">
                  <c:v>16</c:v>
                </c:pt>
                <c:pt idx="3">
                  <c:v>26</c:v>
                </c:pt>
                <c:pt idx="4">
                  <c:v>15</c:v>
                </c:pt>
              </c:numCache>
            </c:numRef>
          </c:val>
          <c:extLst>
            <c:ext xmlns:c16="http://schemas.microsoft.com/office/drawing/2014/chart" uri="{C3380CC4-5D6E-409C-BE32-E72D297353CC}">
              <c16:uniqueId val="{00000000-3EF0-4BD8-B183-AF8426CAA2AC}"/>
            </c:ext>
          </c:extLst>
        </c:ser>
        <c:dLbls>
          <c:showLegendKey val="0"/>
          <c:showVal val="0"/>
          <c:showCatName val="0"/>
          <c:showSerName val="0"/>
          <c:showPercent val="0"/>
          <c:showBubbleSize val="0"/>
        </c:dLbls>
        <c:gapWidth val="100"/>
        <c:overlap val="-24"/>
        <c:axId val="280046048"/>
        <c:axId val="280046376"/>
      </c:barChart>
      <c:catAx>
        <c:axId val="28004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0046376"/>
        <c:crosses val="autoZero"/>
        <c:auto val="1"/>
        <c:lblAlgn val="ctr"/>
        <c:lblOffset val="100"/>
        <c:noMultiLvlLbl val="0"/>
      </c:catAx>
      <c:valAx>
        <c:axId val="280046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0046048"/>
        <c:crosses val="autoZero"/>
        <c:crossBetween val="between"/>
      </c:valAx>
      <c:spPr>
        <a:noFill/>
        <a:ln>
          <a:noFill/>
        </a:ln>
        <a:effectLst>
          <a:softEdge rad="101600"/>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Acciones identificadas por los estudiantes de Ts y Psicologia del Estado Colombiano con relaccion a la generación de paz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GRAFICAS!$A$294:$A$300</c:f>
              <c:strCache>
                <c:ptCount val="7"/>
                <c:pt idx="0">
                  <c:v>NO APLICA</c:v>
                </c:pt>
                <c:pt idx="1">
                  <c:v>F. TODAS LAS ANTERIORES</c:v>
                </c:pt>
                <c:pt idx="2">
                  <c:v>E. NINGUNA DE LAS ANTERIORES </c:v>
                </c:pt>
                <c:pt idx="3">
                  <c:v>D. CORRECTIVAS</c:v>
                </c:pt>
                <c:pt idx="4">
                  <c:v>C. PROMOCIONALES </c:v>
                </c:pt>
                <c:pt idx="5">
                  <c:v>B. EDUCATIVAS</c:v>
                </c:pt>
                <c:pt idx="6">
                  <c:v>A. PREVENTIVAS</c:v>
                </c:pt>
              </c:strCache>
            </c:strRef>
          </c:cat>
          <c:val>
            <c:numRef>
              <c:f>GRAFICAS!$B$294:$B$300</c:f>
              <c:numCache>
                <c:formatCode>General</c:formatCode>
                <c:ptCount val="7"/>
                <c:pt idx="0">
                  <c:v>11</c:v>
                </c:pt>
                <c:pt idx="1">
                  <c:v>15</c:v>
                </c:pt>
                <c:pt idx="2">
                  <c:v>26</c:v>
                </c:pt>
                <c:pt idx="3">
                  <c:v>7</c:v>
                </c:pt>
                <c:pt idx="4">
                  <c:v>7</c:v>
                </c:pt>
                <c:pt idx="5">
                  <c:v>9</c:v>
                </c:pt>
                <c:pt idx="6">
                  <c:v>6</c:v>
                </c:pt>
              </c:numCache>
            </c:numRef>
          </c:val>
          <c:extLst>
            <c:ext xmlns:c16="http://schemas.microsoft.com/office/drawing/2014/chart" uri="{C3380CC4-5D6E-409C-BE32-E72D297353CC}">
              <c16:uniqueId val="{00000000-AE41-4671-A1F4-3BCB8E614636}"/>
            </c:ext>
          </c:extLst>
        </c:ser>
        <c:dLbls>
          <c:showLegendKey val="0"/>
          <c:showVal val="0"/>
          <c:showCatName val="0"/>
          <c:showSerName val="0"/>
          <c:showPercent val="0"/>
          <c:showBubbleSize val="0"/>
        </c:dLbls>
        <c:gapWidth val="100"/>
        <c:axId val="468158880"/>
        <c:axId val="468158552"/>
      </c:barChart>
      <c:catAx>
        <c:axId val="468158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8158552"/>
        <c:crosses val="autoZero"/>
        <c:auto val="1"/>
        <c:lblAlgn val="ctr"/>
        <c:lblOffset val="100"/>
        <c:noMultiLvlLbl val="0"/>
      </c:catAx>
      <c:valAx>
        <c:axId val="468158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815888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sEXO</a:t>
            </a:r>
          </a:p>
        </c:rich>
      </c:tx>
      <c:layout>
        <c:manualLayout>
          <c:xMode val="edge"/>
          <c:yMode val="edge"/>
          <c:x val="0.44949946803365892"/>
          <c:y val="4.2786969653874289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32-46AB-BC42-0C26BE956D1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32-46AB-BC42-0C26BE956D1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B732-46AB-BC42-0C26BE956D1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732-46AB-BC42-0C26BE956D1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GRAFICAS!$A$18:$A$19</c:f>
              <c:strCache>
                <c:ptCount val="2"/>
                <c:pt idx="0">
                  <c:v>FEMENINO</c:v>
                </c:pt>
                <c:pt idx="1">
                  <c:v>MASCULINO</c:v>
                </c:pt>
              </c:strCache>
            </c:strRef>
          </c:cat>
          <c:val>
            <c:numRef>
              <c:f>GRAFICAS!$B$18:$B$19</c:f>
              <c:numCache>
                <c:formatCode>General</c:formatCode>
                <c:ptCount val="2"/>
                <c:pt idx="0">
                  <c:v>65</c:v>
                </c:pt>
                <c:pt idx="1">
                  <c:v>16</c:v>
                </c:pt>
              </c:numCache>
            </c:numRef>
          </c:val>
          <c:extLst>
            <c:ext xmlns:c16="http://schemas.microsoft.com/office/drawing/2014/chart" uri="{C3380CC4-5D6E-409C-BE32-E72D297353CC}">
              <c16:uniqueId val="{00000000-B732-46AB-BC42-0C26BE956D1A}"/>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LA RESOLUCIÓN DE CONFLICTOS DEBEB SER LA BASE PARA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204-457E-802A-85155185FF9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204-457E-802A-85155185FF93}"/>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0-77EA-4521-8B2F-76659A7652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GRAFICAS!$A$310:$A$312</c:f>
              <c:strCache>
                <c:ptCount val="3"/>
                <c:pt idx="0">
                  <c:v>A. SI</c:v>
                </c:pt>
                <c:pt idx="1">
                  <c:v>B. NO</c:v>
                </c:pt>
                <c:pt idx="2">
                  <c:v>NO APLICA</c:v>
                </c:pt>
              </c:strCache>
            </c:strRef>
          </c:cat>
          <c:val>
            <c:numRef>
              <c:f>GRAFICAS!$B$310:$B$312</c:f>
              <c:numCache>
                <c:formatCode>General</c:formatCode>
                <c:ptCount val="3"/>
                <c:pt idx="0">
                  <c:v>78</c:v>
                </c:pt>
                <c:pt idx="1">
                  <c:v>2</c:v>
                </c:pt>
                <c:pt idx="2">
                  <c:v>1</c:v>
                </c:pt>
              </c:numCache>
            </c:numRef>
          </c:val>
          <c:extLst>
            <c:ext xmlns:c16="http://schemas.microsoft.com/office/drawing/2014/chart" uri="{C3380CC4-5D6E-409C-BE32-E72D297353CC}">
              <c16:uniqueId val="{00000000-78F3-4DB1-A6E9-CFC0FCAFCCC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Caracteristicas de la Justicia Social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3E5-4DE7-BEEA-B3719071589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758-4DBE-8347-31BBD3977F0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758-4DBE-8347-31BBD3977F0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758-4DBE-8347-31BBD3977F0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E3E5-4DE7-BEEA-B37190715899}"/>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3E5-4DE7-BEEA-B3719071589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3E5-4DE7-BEEA-B37190715899}"/>
              </c:ext>
            </c:extLst>
          </c:dPt>
          <c:dLbls>
            <c:dLbl>
              <c:idx val="0"/>
              <c:layout>
                <c:manualLayout>
                  <c:x val="8.3211716182536005E-2"/>
                  <c:y val="0.16978750965955747"/>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3E5-4DE7-BEEA-B37190715899}"/>
                </c:ext>
              </c:extLst>
            </c:dLbl>
            <c:dLbl>
              <c:idx val="4"/>
              <c:layout>
                <c:manualLayout>
                  <c:x val="-4.7870310328855969E-2"/>
                  <c:y val="0.1004563326694894"/>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3E5-4DE7-BEEA-B37190715899}"/>
                </c:ext>
              </c:extLst>
            </c:dLbl>
            <c:dLbl>
              <c:idx val="5"/>
              <c:layout>
                <c:manualLayout>
                  <c:x val="6.8829043428394979E-2"/>
                  <c:y val="0.1375591489841716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E5-4DE7-BEEA-B37190715899}"/>
                </c:ext>
              </c:extLst>
            </c:dLbl>
            <c:dLbl>
              <c:idx val="6"/>
              <c:layout>
                <c:manualLayout>
                  <c:x val="3.3260548313813715E-3"/>
                  <c:y val="2.3335896954093615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3E5-4DE7-BEEA-B3719071589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GRAFICAS!$A$89:$A$95</c:f>
              <c:strCache>
                <c:ptCount val="7"/>
                <c:pt idx="0">
                  <c:v>NO RESPONDE</c:v>
                </c:pt>
                <c:pt idx="1">
                  <c:v>F. IGUALDAD/ PUNITIVA</c:v>
                </c:pt>
                <c:pt idx="2">
                  <c:v>E. COOPERACION/ PUNITIVA</c:v>
                </c:pt>
                <c:pt idx="3">
                  <c:v>D. IGUALDAD / COOPERACION</c:v>
                </c:pt>
                <c:pt idx="4">
                  <c:v>C. PUNITIVA (PENAL)</c:v>
                </c:pt>
                <c:pt idx="5">
                  <c:v>B. COOPERACIÓN</c:v>
                </c:pt>
                <c:pt idx="6">
                  <c:v>A. IGUALDAD</c:v>
                </c:pt>
              </c:strCache>
            </c:strRef>
          </c:cat>
          <c:val>
            <c:numRef>
              <c:f>GRAFICAS!$C$89:$C$95</c:f>
              <c:numCache>
                <c:formatCode>General</c:formatCode>
                <c:ptCount val="7"/>
                <c:pt idx="0">
                  <c:v>1</c:v>
                </c:pt>
                <c:pt idx="1">
                  <c:v>33</c:v>
                </c:pt>
                <c:pt idx="2">
                  <c:v>9</c:v>
                </c:pt>
                <c:pt idx="3">
                  <c:v>30</c:v>
                </c:pt>
                <c:pt idx="4">
                  <c:v>3</c:v>
                </c:pt>
                <c:pt idx="5">
                  <c:v>1</c:v>
                </c:pt>
                <c:pt idx="6">
                  <c:v>4</c:v>
                </c:pt>
              </c:numCache>
            </c:numRef>
          </c:val>
          <c:extLst>
            <c:ext xmlns:c16="http://schemas.microsoft.com/office/drawing/2014/chart" uri="{C3380CC4-5D6E-409C-BE32-E72D297353CC}">
              <c16:uniqueId val="{00000000-E3E5-4DE7-BEEA-B3719071589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La Construcción pacifica parte de: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GRAFICAS!$A$326:$A$330</c:f>
              <c:strCache>
                <c:ptCount val="5"/>
                <c:pt idx="0">
                  <c:v>E. VALORES Y DERECHOS CIUDADANOS </c:v>
                </c:pt>
                <c:pt idx="1">
                  <c:v>D. PARTICIPACIÓN DEMOCRATICA</c:v>
                </c:pt>
                <c:pt idx="2">
                  <c:v>C. TOLERANCIA</c:v>
                </c:pt>
                <c:pt idx="3">
                  <c:v>B. CRECIMIENTO ECONÓMICO</c:v>
                </c:pt>
                <c:pt idx="4">
                  <c:v>A. IGUALDAD Y EQUIDAD </c:v>
                </c:pt>
              </c:strCache>
            </c:strRef>
          </c:cat>
          <c:val>
            <c:numRef>
              <c:f>GRAFICAS!$B$326:$B$330</c:f>
              <c:numCache>
                <c:formatCode>General</c:formatCode>
                <c:ptCount val="5"/>
                <c:pt idx="0">
                  <c:v>37</c:v>
                </c:pt>
                <c:pt idx="1">
                  <c:v>11</c:v>
                </c:pt>
                <c:pt idx="2">
                  <c:v>13</c:v>
                </c:pt>
                <c:pt idx="3">
                  <c:v>4</c:v>
                </c:pt>
                <c:pt idx="4">
                  <c:v>26</c:v>
                </c:pt>
              </c:numCache>
            </c:numRef>
          </c:val>
          <c:extLst>
            <c:ext xmlns:c16="http://schemas.microsoft.com/office/drawing/2014/chart" uri="{C3380CC4-5D6E-409C-BE32-E72D297353CC}">
              <c16:uniqueId val="{00000000-C65F-49F9-9BF5-32D3FFD4FC28}"/>
            </c:ext>
          </c:extLst>
        </c:ser>
        <c:dLbls>
          <c:showLegendKey val="0"/>
          <c:showVal val="0"/>
          <c:showCatName val="0"/>
          <c:showSerName val="0"/>
          <c:showPercent val="0"/>
          <c:showBubbleSize val="0"/>
        </c:dLbls>
        <c:gapWidth val="100"/>
        <c:axId val="582283824"/>
        <c:axId val="582279560"/>
      </c:barChart>
      <c:catAx>
        <c:axId val="582283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79560"/>
        <c:crosses val="autoZero"/>
        <c:auto val="1"/>
        <c:lblAlgn val="ctr"/>
        <c:lblOffset val="100"/>
        <c:noMultiLvlLbl val="0"/>
      </c:catAx>
      <c:valAx>
        <c:axId val="582279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8382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Se considera tan pertinene la implementación para la catedra para la paz</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076-4CD9-B245-159E07CC97E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076-4CD9-B245-159E07CC97E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076-4CD9-B245-159E07CC97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GRAFICAS!$A$358:$A$360</c:f>
              <c:strCache>
                <c:ptCount val="3"/>
                <c:pt idx="0">
                  <c:v>A. SI</c:v>
                </c:pt>
                <c:pt idx="1">
                  <c:v>B. NO</c:v>
                </c:pt>
                <c:pt idx="2">
                  <c:v>NO RESPONDE </c:v>
                </c:pt>
              </c:strCache>
            </c:strRef>
          </c:cat>
          <c:val>
            <c:numRef>
              <c:f>GRAFICAS!$B$358:$B$360</c:f>
              <c:numCache>
                <c:formatCode>General</c:formatCode>
                <c:ptCount val="3"/>
                <c:pt idx="0">
                  <c:v>63</c:v>
                </c:pt>
                <c:pt idx="1">
                  <c:v>14</c:v>
                </c:pt>
                <c:pt idx="2">
                  <c:v>4</c:v>
                </c:pt>
              </c:numCache>
            </c:numRef>
          </c:val>
          <c:extLst>
            <c:ext xmlns:c16="http://schemas.microsoft.com/office/drawing/2014/chart" uri="{C3380CC4-5D6E-409C-BE32-E72D297353CC}">
              <c16:uniqueId val="{00000000-5E4B-4F34-8831-97D2A8625D4C}"/>
            </c:ext>
          </c:extLst>
        </c:ser>
        <c:dLbls>
          <c:dLblPos val="out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Principales actores encargados en la construcción de un cambio total</a:t>
            </a:r>
          </a:p>
        </c:rich>
      </c:tx>
      <c:layout>
        <c:manualLayout>
          <c:xMode val="edge"/>
          <c:yMode val="edge"/>
          <c:x val="0.10187489063867017"/>
          <c:y val="1.388888888888888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GRAFICAS!$A$395:$A$402</c:f>
              <c:strCache>
                <c:ptCount val="8"/>
                <c:pt idx="0">
                  <c:v>F.TODAS LAS ANTERIORES</c:v>
                </c:pt>
                <c:pt idx="1">
                  <c:v>E. NINGUNA DE LAS ANTERIORES </c:v>
                </c:pt>
                <c:pt idx="2">
                  <c:v>D. ORGANIZACIONES SOCIALES </c:v>
                </c:pt>
                <c:pt idx="3">
                  <c:v>C. INSTITUCIONES EDUCATIVAS</c:v>
                </c:pt>
                <c:pt idx="4">
                  <c:v>B. ESTADO </c:v>
                </c:pt>
                <c:pt idx="5">
                  <c:v>A. SOCIEDAD CIVIL</c:v>
                </c:pt>
                <c:pt idx="6">
                  <c:v>NO RESPONDE</c:v>
                </c:pt>
                <c:pt idx="7">
                  <c:v>NO APLICA</c:v>
                </c:pt>
              </c:strCache>
            </c:strRef>
          </c:cat>
          <c:val>
            <c:numRef>
              <c:f>GRAFICAS!$B$395:$B$402</c:f>
              <c:numCache>
                <c:formatCode>General</c:formatCode>
                <c:ptCount val="8"/>
                <c:pt idx="0">
                  <c:v>49</c:v>
                </c:pt>
                <c:pt idx="1">
                  <c:v>5</c:v>
                </c:pt>
                <c:pt idx="2">
                  <c:v>4</c:v>
                </c:pt>
                <c:pt idx="3">
                  <c:v>6</c:v>
                </c:pt>
                <c:pt idx="4">
                  <c:v>7</c:v>
                </c:pt>
                <c:pt idx="5">
                  <c:v>6</c:v>
                </c:pt>
                <c:pt idx="6">
                  <c:v>1</c:v>
                </c:pt>
                <c:pt idx="7">
                  <c:v>3</c:v>
                </c:pt>
              </c:numCache>
            </c:numRef>
          </c:val>
          <c:extLst>
            <c:ext xmlns:c16="http://schemas.microsoft.com/office/drawing/2014/chart" uri="{C3380CC4-5D6E-409C-BE32-E72D297353CC}">
              <c16:uniqueId val="{00000000-BA8E-4464-A7C7-2C79E40CD908}"/>
            </c:ext>
          </c:extLst>
        </c:ser>
        <c:dLbls>
          <c:showLegendKey val="0"/>
          <c:showVal val="0"/>
          <c:showCatName val="0"/>
          <c:showSerName val="0"/>
          <c:showPercent val="0"/>
          <c:showBubbleSize val="0"/>
        </c:dLbls>
        <c:gapWidth val="100"/>
        <c:axId val="582201496"/>
        <c:axId val="582200184"/>
      </c:barChart>
      <c:catAx>
        <c:axId val="582201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00184"/>
        <c:crosses val="autoZero"/>
        <c:auto val="1"/>
        <c:lblAlgn val="ctr"/>
        <c:lblOffset val="100"/>
        <c:noMultiLvlLbl val="0"/>
      </c:catAx>
      <c:valAx>
        <c:axId val="582200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0149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Cambios que se pueden generar a partir de la implementación de la Catedra para la paz</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GRAFICAS!$A$440:$A$446</c:f>
              <c:strCache>
                <c:ptCount val="7"/>
                <c:pt idx="0">
                  <c:v>E. NINGUNO</c:v>
                </c:pt>
                <c:pt idx="1">
                  <c:v>D. REVOLUCIÓN</c:v>
                </c:pt>
                <c:pt idx="2">
                  <c:v>C. EVOLUCIÓN</c:v>
                </c:pt>
                <c:pt idx="3">
                  <c:v>B. COYUNTURAL</c:v>
                </c:pt>
                <c:pt idx="4">
                  <c:v>A. ESTRUCTURAL </c:v>
                </c:pt>
                <c:pt idx="5">
                  <c:v>NO RESPONDE</c:v>
                </c:pt>
                <c:pt idx="6">
                  <c:v>NO APLICA</c:v>
                </c:pt>
              </c:strCache>
            </c:strRef>
          </c:cat>
          <c:val>
            <c:numRef>
              <c:f>GRAFICAS!$B$440:$B$446</c:f>
              <c:numCache>
                <c:formatCode>General</c:formatCode>
                <c:ptCount val="7"/>
                <c:pt idx="0">
                  <c:v>7</c:v>
                </c:pt>
                <c:pt idx="1">
                  <c:v>13</c:v>
                </c:pt>
                <c:pt idx="2">
                  <c:v>39</c:v>
                </c:pt>
                <c:pt idx="3">
                  <c:v>5</c:v>
                </c:pt>
                <c:pt idx="4">
                  <c:v>11</c:v>
                </c:pt>
                <c:pt idx="5">
                  <c:v>5</c:v>
                </c:pt>
                <c:pt idx="6">
                  <c:v>1</c:v>
                </c:pt>
              </c:numCache>
            </c:numRef>
          </c:val>
          <c:extLst>
            <c:ext xmlns:c16="http://schemas.microsoft.com/office/drawing/2014/chart" uri="{C3380CC4-5D6E-409C-BE32-E72D297353CC}">
              <c16:uniqueId val="{00000000-4F11-43A4-90B1-0BD40367A38A}"/>
            </c:ext>
          </c:extLst>
        </c:ser>
        <c:dLbls>
          <c:dLblPos val="outEnd"/>
          <c:showLegendKey val="0"/>
          <c:showVal val="1"/>
          <c:showCatName val="0"/>
          <c:showSerName val="0"/>
          <c:showPercent val="0"/>
          <c:showBubbleSize val="0"/>
        </c:dLbls>
        <c:gapWidth val="100"/>
        <c:axId val="582251352"/>
        <c:axId val="582249056"/>
      </c:barChart>
      <c:catAx>
        <c:axId val="582251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49056"/>
        <c:crosses val="autoZero"/>
        <c:auto val="1"/>
        <c:lblAlgn val="ctr"/>
        <c:lblOffset val="100"/>
        <c:noMultiLvlLbl val="0"/>
      </c:catAx>
      <c:valAx>
        <c:axId val="582249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5135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Reconocimientode la institucion</a:t>
            </a:r>
            <a:r>
              <a:rPr lang="es-CO" baseline="0"/>
              <a:t> y sus aprtes en la construcción de paz</a:t>
            </a:r>
            <a:endParaRPr lang="es-CO"/>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218-4E82-9A28-0DE406B1185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218-4E82-9A28-0DE406B1185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218-4E82-9A28-0DE406B1185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GRAFICAS!$A$456:$A$458</c:f>
              <c:strCache>
                <c:ptCount val="3"/>
                <c:pt idx="0">
                  <c:v>A. SI</c:v>
                </c:pt>
                <c:pt idx="1">
                  <c:v>B. NO</c:v>
                </c:pt>
                <c:pt idx="2">
                  <c:v>NO RESPONDE</c:v>
                </c:pt>
              </c:strCache>
            </c:strRef>
          </c:cat>
          <c:val>
            <c:numRef>
              <c:f>GRAFICAS!$B$456:$B$458</c:f>
              <c:numCache>
                <c:formatCode>General</c:formatCode>
                <c:ptCount val="3"/>
                <c:pt idx="0">
                  <c:v>59</c:v>
                </c:pt>
                <c:pt idx="1">
                  <c:v>21</c:v>
                </c:pt>
                <c:pt idx="2">
                  <c:v>1</c:v>
                </c:pt>
              </c:numCache>
            </c:numRef>
          </c:val>
          <c:extLst>
            <c:ext xmlns:c16="http://schemas.microsoft.com/office/drawing/2014/chart" uri="{C3380CC4-5D6E-409C-BE32-E72D297353CC}">
              <c16:uniqueId val="{00000000-2C1E-4C9D-9D91-8AC9F995C4A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Modelo pedagico con el cual la población educativa prefiere que se implemente la catedra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GRAFICAS!$A$469:$A$475</c:f>
              <c:strCache>
                <c:ptCount val="7"/>
                <c:pt idx="0">
                  <c:v>E. TRADICIONAL </c:v>
                </c:pt>
                <c:pt idx="1">
                  <c:v>D. CONDUCTISTA</c:v>
                </c:pt>
                <c:pt idx="2">
                  <c:v>C. PRAXEOLÓGICA</c:v>
                </c:pt>
                <c:pt idx="3">
                  <c:v>B. HUMANISTA</c:v>
                </c:pt>
                <c:pt idx="4">
                  <c:v>A. COGNOSCITIVISTA</c:v>
                </c:pt>
                <c:pt idx="5">
                  <c:v>NO RESPONDE</c:v>
                </c:pt>
                <c:pt idx="6">
                  <c:v>NO APLICA</c:v>
                </c:pt>
              </c:strCache>
            </c:strRef>
          </c:cat>
          <c:val>
            <c:numRef>
              <c:f>GRAFICAS!$B$469:$B$475</c:f>
              <c:numCache>
                <c:formatCode>General</c:formatCode>
                <c:ptCount val="7"/>
                <c:pt idx="0">
                  <c:v>4</c:v>
                </c:pt>
                <c:pt idx="1">
                  <c:v>1</c:v>
                </c:pt>
                <c:pt idx="2">
                  <c:v>6</c:v>
                </c:pt>
                <c:pt idx="3">
                  <c:v>50</c:v>
                </c:pt>
                <c:pt idx="4">
                  <c:v>17</c:v>
                </c:pt>
                <c:pt idx="5">
                  <c:v>1</c:v>
                </c:pt>
                <c:pt idx="6">
                  <c:v>2</c:v>
                </c:pt>
              </c:numCache>
            </c:numRef>
          </c:val>
          <c:extLst>
            <c:ext xmlns:c16="http://schemas.microsoft.com/office/drawing/2014/chart" uri="{C3380CC4-5D6E-409C-BE32-E72D297353CC}">
              <c16:uniqueId val="{00000000-5CCC-44D4-A42D-1ACCF7B8C8CD}"/>
            </c:ext>
          </c:extLst>
        </c:ser>
        <c:dLbls>
          <c:showLegendKey val="0"/>
          <c:showVal val="0"/>
          <c:showCatName val="0"/>
          <c:showSerName val="0"/>
          <c:showPercent val="0"/>
          <c:showBubbleSize val="0"/>
        </c:dLbls>
        <c:gapWidth val="100"/>
        <c:axId val="562647208"/>
        <c:axId val="562647864"/>
      </c:barChart>
      <c:catAx>
        <c:axId val="562647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62647864"/>
        <c:crosses val="autoZero"/>
        <c:auto val="1"/>
        <c:lblAlgn val="ctr"/>
        <c:lblOffset val="100"/>
        <c:noMultiLvlLbl val="0"/>
      </c:catAx>
      <c:valAx>
        <c:axId val="562647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626472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Metología con la que los estudiantes desearian aprender la catedra para la paz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GRAFICAS!$A$485:$A$491</c:f>
              <c:strCache>
                <c:ptCount val="7"/>
                <c:pt idx="0">
                  <c:v>G. CONVERSATORIOS </c:v>
                </c:pt>
                <c:pt idx="1">
                  <c:v>F. DIPLOMADOS</c:v>
                </c:pt>
                <c:pt idx="2">
                  <c:v>E. SEMINARIOS</c:v>
                </c:pt>
                <c:pt idx="3">
                  <c:v>D.  FOROS</c:v>
                </c:pt>
                <c:pt idx="4">
                  <c:v>C. CÁTEDRA</c:v>
                </c:pt>
                <c:pt idx="5">
                  <c:v>B. AULA VIRTUAL </c:v>
                </c:pt>
                <c:pt idx="6">
                  <c:v>A. VIDEO CONFERENCIAS</c:v>
                </c:pt>
              </c:strCache>
            </c:strRef>
          </c:cat>
          <c:val>
            <c:numRef>
              <c:f>GRAFICAS!$B$485:$B$491</c:f>
              <c:numCache>
                <c:formatCode>General</c:formatCode>
                <c:ptCount val="7"/>
                <c:pt idx="0">
                  <c:v>46</c:v>
                </c:pt>
                <c:pt idx="1">
                  <c:v>23</c:v>
                </c:pt>
                <c:pt idx="2">
                  <c:v>37</c:v>
                </c:pt>
                <c:pt idx="3">
                  <c:v>33</c:v>
                </c:pt>
                <c:pt idx="4">
                  <c:v>15</c:v>
                </c:pt>
                <c:pt idx="5">
                  <c:v>13</c:v>
                </c:pt>
                <c:pt idx="6">
                  <c:v>26</c:v>
                </c:pt>
              </c:numCache>
            </c:numRef>
          </c:val>
          <c:extLst>
            <c:ext xmlns:c16="http://schemas.microsoft.com/office/drawing/2014/chart" uri="{C3380CC4-5D6E-409C-BE32-E72D297353CC}">
              <c16:uniqueId val="{00000000-5EAE-4691-9C0F-9C924DD11C3D}"/>
            </c:ext>
          </c:extLst>
        </c:ser>
        <c:dLbls>
          <c:showLegendKey val="0"/>
          <c:showVal val="0"/>
          <c:showCatName val="0"/>
          <c:showSerName val="0"/>
          <c:showPercent val="0"/>
          <c:showBubbleSize val="0"/>
        </c:dLbls>
        <c:gapWidth val="100"/>
        <c:axId val="582287760"/>
        <c:axId val="582289400"/>
      </c:barChart>
      <c:catAx>
        <c:axId val="58228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89400"/>
        <c:crosses val="autoZero"/>
        <c:auto val="1"/>
        <c:lblAlgn val="ctr"/>
        <c:lblOffset val="100"/>
        <c:noMultiLvlLbl val="0"/>
      </c:catAx>
      <c:valAx>
        <c:axId val="582289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228776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800" b="0" i="0" baseline="0">
                <a:effectLst/>
              </a:rPr>
              <a:t>La caracteritica que define al Estado Colombiano frente a la Paz, según el cuerpo estudiantil de Ts y Psicologia</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explosion val="17"/>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C53-465B-A238-9331FF0B4D7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6EA-4662-8F01-30CE6D65BD2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6EA-4662-8F01-30CE6D65BD2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6EA-4662-8F01-30CE6D65BD2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6EA-4662-8F01-30CE6D65BD2C}"/>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C53-465B-A238-9331FF0B4D7E}"/>
              </c:ext>
            </c:extLst>
          </c:dPt>
          <c:dLbls>
            <c:dLbl>
              <c:idx val="0"/>
              <c:layout>
                <c:manualLayout>
                  <c:x val="-8.9763779527559056E-4"/>
                  <c:y val="0.1378328229804607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53-465B-A238-9331FF0B4D7E}"/>
                </c:ext>
              </c:extLst>
            </c:dLbl>
            <c:dLbl>
              <c:idx val="5"/>
              <c:layout>
                <c:manualLayout>
                  <c:x val="-1.5062117235345581E-2"/>
                  <c:y val="0.1814603382910469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C53-465B-A238-9331FF0B4D7E}"/>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GRAFICAS!$A$182:$A$187</c:f>
              <c:strCache>
                <c:ptCount val="6"/>
                <c:pt idx="0">
                  <c:v>A. AUTOCRATICO</c:v>
                </c:pt>
                <c:pt idx="1">
                  <c:v>B. PASIVO</c:v>
                </c:pt>
                <c:pt idx="2">
                  <c:v>C. PERMISIVO</c:v>
                </c:pt>
                <c:pt idx="3">
                  <c:v>D. CORRECTIVO</c:v>
                </c:pt>
                <c:pt idx="4">
                  <c:v>E. DELICTIVO</c:v>
                </c:pt>
                <c:pt idx="5">
                  <c:v>NO RESPONDE</c:v>
                </c:pt>
              </c:strCache>
            </c:strRef>
          </c:cat>
          <c:val>
            <c:numRef>
              <c:f>GRAFICAS!$B$182:$B$187</c:f>
              <c:numCache>
                <c:formatCode>General</c:formatCode>
                <c:ptCount val="6"/>
                <c:pt idx="0">
                  <c:v>4</c:v>
                </c:pt>
                <c:pt idx="1">
                  <c:v>14</c:v>
                </c:pt>
                <c:pt idx="2">
                  <c:v>25</c:v>
                </c:pt>
                <c:pt idx="3">
                  <c:v>3</c:v>
                </c:pt>
                <c:pt idx="4">
                  <c:v>34</c:v>
                </c:pt>
                <c:pt idx="5">
                  <c:v>1</c:v>
                </c:pt>
              </c:numCache>
            </c:numRef>
          </c:val>
          <c:extLst>
            <c:ext xmlns:c16="http://schemas.microsoft.com/office/drawing/2014/chart" uri="{C3380CC4-5D6E-409C-BE32-E72D297353CC}">
              <c16:uniqueId val="{00000000-EC53-465B-A238-9331FF0B4D7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Rango de edades entre los entrevistados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GRAFICAS!$A$30</c:f>
              <c:strCache>
                <c:ptCount val="1"/>
                <c:pt idx="0">
                  <c:v>18</c:v>
                </c:pt>
              </c:strCache>
            </c:strRef>
          </c:tx>
          <c:spPr>
            <a:gradFill rotWithShape="1">
              <a:gsLst>
                <a:gs pos="0">
                  <a:schemeClr val="accent5">
                    <a:shade val="45000"/>
                    <a:lumMod val="110000"/>
                    <a:satMod val="105000"/>
                    <a:tint val="67000"/>
                  </a:schemeClr>
                </a:gs>
                <a:gs pos="50000">
                  <a:schemeClr val="accent5">
                    <a:shade val="45000"/>
                    <a:lumMod val="105000"/>
                    <a:satMod val="103000"/>
                    <a:tint val="73000"/>
                  </a:schemeClr>
                </a:gs>
                <a:gs pos="100000">
                  <a:schemeClr val="accent5">
                    <a:shade val="45000"/>
                    <a:lumMod val="105000"/>
                    <a:satMod val="109000"/>
                    <a:tint val="81000"/>
                  </a:schemeClr>
                </a:gs>
              </a:gsLst>
              <a:lin ang="5400000" scaled="0"/>
            </a:gradFill>
            <a:ln w="9525" cap="flat" cmpd="sng" algn="ctr">
              <a:solidFill>
                <a:schemeClr val="accent5">
                  <a:shade val="4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GRAFICAS!$B$30</c:f>
              <c:numCache>
                <c:formatCode>General</c:formatCode>
                <c:ptCount val="1"/>
                <c:pt idx="0">
                  <c:v>8</c:v>
                </c:pt>
              </c:numCache>
            </c:numRef>
          </c:val>
          <c:extLst>
            <c:ext xmlns:c16="http://schemas.microsoft.com/office/drawing/2014/chart" uri="{C3380CC4-5D6E-409C-BE32-E72D297353CC}">
              <c16:uniqueId val="{00000002-46C8-4CA5-BD62-86FE8DC97B4A}"/>
            </c:ext>
          </c:extLst>
        </c:ser>
        <c:ser>
          <c:idx val="1"/>
          <c:order val="1"/>
          <c:tx>
            <c:strRef>
              <c:f>GRAFICAS!$A$31</c:f>
              <c:strCache>
                <c:ptCount val="1"/>
                <c:pt idx="0">
                  <c:v>19</c:v>
                </c:pt>
              </c:strCache>
            </c:strRef>
          </c:tx>
          <c:spPr>
            <a:gradFill rotWithShape="1">
              <a:gsLst>
                <a:gs pos="0">
                  <a:schemeClr val="accent5">
                    <a:shade val="61000"/>
                    <a:lumMod val="110000"/>
                    <a:satMod val="105000"/>
                    <a:tint val="67000"/>
                  </a:schemeClr>
                </a:gs>
                <a:gs pos="50000">
                  <a:schemeClr val="accent5">
                    <a:shade val="61000"/>
                    <a:lumMod val="105000"/>
                    <a:satMod val="103000"/>
                    <a:tint val="73000"/>
                  </a:schemeClr>
                </a:gs>
                <a:gs pos="100000">
                  <a:schemeClr val="accent5">
                    <a:shade val="61000"/>
                    <a:lumMod val="105000"/>
                    <a:satMod val="109000"/>
                    <a:tint val="81000"/>
                  </a:schemeClr>
                </a:gs>
              </a:gsLst>
              <a:lin ang="5400000" scaled="0"/>
            </a:gradFill>
            <a:ln w="9525" cap="flat" cmpd="sng" algn="ctr">
              <a:solidFill>
                <a:schemeClr val="accent5">
                  <a:shade val="61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GRAFICAS!$B$31</c:f>
              <c:numCache>
                <c:formatCode>General</c:formatCode>
                <c:ptCount val="1"/>
                <c:pt idx="0">
                  <c:v>23</c:v>
                </c:pt>
              </c:numCache>
            </c:numRef>
          </c:val>
          <c:extLst>
            <c:ext xmlns:c16="http://schemas.microsoft.com/office/drawing/2014/chart" uri="{C3380CC4-5D6E-409C-BE32-E72D297353CC}">
              <c16:uniqueId val="{00000003-46C8-4CA5-BD62-86FE8DC97B4A}"/>
            </c:ext>
          </c:extLst>
        </c:ser>
        <c:ser>
          <c:idx val="2"/>
          <c:order val="2"/>
          <c:tx>
            <c:strRef>
              <c:f>GRAFICAS!$A$32</c:f>
              <c:strCache>
                <c:ptCount val="1"/>
                <c:pt idx="0">
                  <c:v>20</c:v>
                </c:pt>
              </c:strCache>
            </c:strRef>
          </c:tx>
          <c:spPr>
            <a:gradFill rotWithShape="1">
              <a:gsLst>
                <a:gs pos="0">
                  <a:schemeClr val="accent5">
                    <a:shade val="76000"/>
                    <a:lumMod val="110000"/>
                    <a:satMod val="105000"/>
                    <a:tint val="67000"/>
                  </a:schemeClr>
                </a:gs>
                <a:gs pos="50000">
                  <a:schemeClr val="accent5">
                    <a:shade val="76000"/>
                    <a:lumMod val="105000"/>
                    <a:satMod val="103000"/>
                    <a:tint val="73000"/>
                  </a:schemeClr>
                </a:gs>
                <a:gs pos="100000">
                  <a:schemeClr val="accent5">
                    <a:shade val="76000"/>
                    <a:lumMod val="105000"/>
                    <a:satMod val="109000"/>
                    <a:tint val="81000"/>
                  </a:schemeClr>
                </a:gs>
              </a:gsLst>
              <a:lin ang="5400000" scaled="0"/>
            </a:gradFill>
            <a:ln w="9525" cap="flat" cmpd="sng" algn="ctr">
              <a:solidFill>
                <a:schemeClr val="accent5">
                  <a:shade val="76000"/>
                  <a:shade val="95000"/>
                </a:schemeClr>
              </a:solidFill>
              <a:round/>
            </a:ln>
            <a:effectLst/>
          </c:spPr>
          <c:invertIfNegative val="0"/>
          <c:dPt>
            <c:idx val="0"/>
            <c:invertIfNegative val="0"/>
            <c:bubble3D val="0"/>
            <c:extLst>
              <c:ext xmlns:c16="http://schemas.microsoft.com/office/drawing/2014/chart" uri="{C3380CC4-5D6E-409C-BE32-E72D297353CC}">
                <c16:uniqueId val="{00000000-6400-4C11-84FF-435E367EDC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GRAFICAS!$B$32</c:f>
              <c:numCache>
                <c:formatCode>General</c:formatCode>
                <c:ptCount val="1"/>
                <c:pt idx="0">
                  <c:v>26</c:v>
                </c:pt>
              </c:numCache>
            </c:numRef>
          </c:val>
          <c:extLst>
            <c:ext xmlns:c16="http://schemas.microsoft.com/office/drawing/2014/chart" uri="{C3380CC4-5D6E-409C-BE32-E72D297353CC}">
              <c16:uniqueId val="{00000004-46C8-4CA5-BD62-86FE8DC97B4A}"/>
            </c:ext>
          </c:extLst>
        </c:ser>
        <c:ser>
          <c:idx val="3"/>
          <c:order val="3"/>
          <c:tx>
            <c:strRef>
              <c:f>GRAFICAS!$A$33</c:f>
              <c:strCache>
                <c:ptCount val="1"/>
                <c:pt idx="0">
                  <c:v>21</c:v>
                </c:pt>
              </c:strCache>
            </c:strRef>
          </c:tx>
          <c:spPr>
            <a:gradFill rotWithShape="1">
              <a:gsLst>
                <a:gs pos="0">
                  <a:schemeClr val="accent5">
                    <a:shade val="92000"/>
                    <a:lumMod val="110000"/>
                    <a:satMod val="105000"/>
                    <a:tint val="67000"/>
                  </a:schemeClr>
                </a:gs>
                <a:gs pos="50000">
                  <a:schemeClr val="accent5">
                    <a:shade val="92000"/>
                    <a:lumMod val="105000"/>
                    <a:satMod val="103000"/>
                    <a:tint val="73000"/>
                  </a:schemeClr>
                </a:gs>
                <a:gs pos="100000">
                  <a:schemeClr val="accent5">
                    <a:shade val="92000"/>
                    <a:lumMod val="105000"/>
                    <a:satMod val="109000"/>
                    <a:tint val="81000"/>
                  </a:schemeClr>
                </a:gs>
              </a:gsLst>
              <a:lin ang="5400000" scaled="0"/>
            </a:gradFill>
            <a:ln w="9525" cap="flat" cmpd="sng" algn="ctr">
              <a:solidFill>
                <a:schemeClr val="accent5">
                  <a:shade val="92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GRAFICAS!$B$33</c:f>
              <c:numCache>
                <c:formatCode>General</c:formatCode>
                <c:ptCount val="1"/>
                <c:pt idx="0">
                  <c:v>8</c:v>
                </c:pt>
              </c:numCache>
            </c:numRef>
          </c:val>
          <c:extLst>
            <c:ext xmlns:c16="http://schemas.microsoft.com/office/drawing/2014/chart" uri="{C3380CC4-5D6E-409C-BE32-E72D297353CC}">
              <c16:uniqueId val="{00000006-46C8-4CA5-BD62-86FE8DC97B4A}"/>
            </c:ext>
          </c:extLst>
        </c:ser>
        <c:ser>
          <c:idx val="4"/>
          <c:order val="4"/>
          <c:tx>
            <c:strRef>
              <c:f>GRAFICAS!$A$34</c:f>
              <c:strCache>
                <c:ptCount val="1"/>
                <c:pt idx="0">
                  <c:v>22</c:v>
                </c:pt>
              </c:strCache>
            </c:strRef>
          </c:tx>
          <c:spPr>
            <a:gradFill rotWithShape="1">
              <a:gsLst>
                <a:gs pos="0">
                  <a:schemeClr val="accent5">
                    <a:tint val="93000"/>
                    <a:lumMod val="110000"/>
                    <a:satMod val="105000"/>
                    <a:tint val="67000"/>
                  </a:schemeClr>
                </a:gs>
                <a:gs pos="50000">
                  <a:schemeClr val="accent5">
                    <a:tint val="93000"/>
                    <a:lumMod val="105000"/>
                    <a:satMod val="103000"/>
                    <a:tint val="73000"/>
                  </a:schemeClr>
                </a:gs>
                <a:gs pos="100000">
                  <a:schemeClr val="accent5">
                    <a:tint val="93000"/>
                    <a:lumMod val="105000"/>
                    <a:satMod val="109000"/>
                    <a:tint val="81000"/>
                  </a:schemeClr>
                </a:gs>
              </a:gsLst>
              <a:lin ang="5400000" scaled="0"/>
            </a:gradFill>
            <a:ln w="9525" cap="flat" cmpd="sng" algn="ctr">
              <a:solidFill>
                <a:schemeClr val="accent5">
                  <a:tint val="93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GRAFICAS!$B$34</c:f>
              <c:numCache>
                <c:formatCode>General</c:formatCode>
                <c:ptCount val="1"/>
                <c:pt idx="0">
                  <c:v>4</c:v>
                </c:pt>
              </c:numCache>
            </c:numRef>
          </c:val>
          <c:extLst>
            <c:ext xmlns:c16="http://schemas.microsoft.com/office/drawing/2014/chart" uri="{C3380CC4-5D6E-409C-BE32-E72D297353CC}">
              <c16:uniqueId val="{00000007-46C8-4CA5-BD62-86FE8DC97B4A}"/>
            </c:ext>
          </c:extLst>
        </c:ser>
        <c:ser>
          <c:idx val="5"/>
          <c:order val="5"/>
          <c:tx>
            <c:strRef>
              <c:f>GRAFICAS!$A$35</c:f>
              <c:strCache>
                <c:ptCount val="1"/>
                <c:pt idx="0">
                  <c:v>23</c:v>
                </c:pt>
              </c:strCache>
            </c:strRef>
          </c:tx>
          <c:spPr>
            <a:gradFill rotWithShape="1">
              <a:gsLst>
                <a:gs pos="0">
                  <a:schemeClr val="accent5">
                    <a:tint val="77000"/>
                    <a:lumMod val="110000"/>
                    <a:satMod val="105000"/>
                    <a:tint val="67000"/>
                  </a:schemeClr>
                </a:gs>
                <a:gs pos="50000">
                  <a:schemeClr val="accent5">
                    <a:tint val="77000"/>
                    <a:lumMod val="105000"/>
                    <a:satMod val="103000"/>
                    <a:tint val="73000"/>
                  </a:schemeClr>
                </a:gs>
                <a:gs pos="100000">
                  <a:schemeClr val="accent5">
                    <a:tint val="77000"/>
                    <a:lumMod val="105000"/>
                    <a:satMod val="109000"/>
                    <a:tint val="81000"/>
                  </a:schemeClr>
                </a:gs>
              </a:gsLst>
              <a:lin ang="5400000" scaled="0"/>
            </a:gradFill>
            <a:ln w="9525" cap="flat" cmpd="sng" algn="ctr">
              <a:solidFill>
                <a:schemeClr val="accent5">
                  <a:tint val="77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GRAFICAS!$B$35</c:f>
              <c:numCache>
                <c:formatCode>General</c:formatCode>
                <c:ptCount val="1"/>
                <c:pt idx="0">
                  <c:v>2</c:v>
                </c:pt>
              </c:numCache>
            </c:numRef>
          </c:val>
          <c:extLst>
            <c:ext xmlns:c16="http://schemas.microsoft.com/office/drawing/2014/chart" uri="{C3380CC4-5D6E-409C-BE32-E72D297353CC}">
              <c16:uniqueId val="{00000008-46C8-4CA5-BD62-86FE8DC97B4A}"/>
            </c:ext>
          </c:extLst>
        </c:ser>
        <c:ser>
          <c:idx val="6"/>
          <c:order val="6"/>
          <c:tx>
            <c:strRef>
              <c:f>GRAFICAS!$A$36</c:f>
              <c:strCache>
                <c:ptCount val="1"/>
                <c:pt idx="0">
                  <c:v>24</c:v>
                </c:pt>
              </c:strCache>
            </c:strRef>
          </c:tx>
          <c:spPr>
            <a:gradFill rotWithShape="1">
              <a:gsLst>
                <a:gs pos="0">
                  <a:schemeClr val="accent5">
                    <a:tint val="62000"/>
                    <a:lumMod val="110000"/>
                    <a:satMod val="105000"/>
                    <a:tint val="67000"/>
                  </a:schemeClr>
                </a:gs>
                <a:gs pos="50000">
                  <a:schemeClr val="accent5">
                    <a:tint val="62000"/>
                    <a:lumMod val="105000"/>
                    <a:satMod val="103000"/>
                    <a:tint val="73000"/>
                  </a:schemeClr>
                </a:gs>
                <a:gs pos="100000">
                  <a:schemeClr val="accent5">
                    <a:tint val="62000"/>
                    <a:lumMod val="105000"/>
                    <a:satMod val="109000"/>
                    <a:tint val="81000"/>
                  </a:schemeClr>
                </a:gs>
              </a:gsLst>
              <a:lin ang="5400000" scaled="0"/>
            </a:gradFill>
            <a:ln w="9525" cap="flat" cmpd="sng" algn="ctr">
              <a:solidFill>
                <a:schemeClr val="accent5">
                  <a:tint val="62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GRAFICAS!$B$36</c:f>
              <c:numCache>
                <c:formatCode>General</c:formatCode>
                <c:ptCount val="1"/>
                <c:pt idx="0">
                  <c:v>0</c:v>
                </c:pt>
              </c:numCache>
            </c:numRef>
          </c:val>
          <c:extLst>
            <c:ext xmlns:c16="http://schemas.microsoft.com/office/drawing/2014/chart" uri="{C3380CC4-5D6E-409C-BE32-E72D297353CC}">
              <c16:uniqueId val="{00000009-46C8-4CA5-BD62-86FE8DC97B4A}"/>
            </c:ext>
          </c:extLst>
        </c:ser>
        <c:ser>
          <c:idx val="7"/>
          <c:order val="7"/>
          <c:tx>
            <c:strRef>
              <c:f>GRAFICAS!$A$37</c:f>
              <c:strCache>
                <c:ptCount val="1"/>
                <c:pt idx="0">
                  <c:v>25</c:v>
                </c:pt>
              </c:strCache>
            </c:strRef>
          </c:tx>
          <c:spPr>
            <a:gradFill rotWithShape="1">
              <a:gsLst>
                <a:gs pos="0">
                  <a:schemeClr val="accent5">
                    <a:tint val="46000"/>
                    <a:lumMod val="110000"/>
                    <a:satMod val="105000"/>
                    <a:tint val="67000"/>
                  </a:schemeClr>
                </a:gs>
                <a:gs pos="50000">
                  <a:schemeClr val="accent5">
                    <a:tint val="46000"/>
                    <a:lumMod val="105000"/>
                    <a:satMod val="103000"/>
                    <a:tint val="73000"/>
                  </a:schemeClr>
                </a:gs>
                <a:gs pos="100000">
                  <a:schemeClr val="accent5">
                    <a:tint val="46000"/>
                    <a:lumMod val="105000"/>
                    <a:satMod val="109000"/>
                    <a:tint val="81000"/>
                  </a:schemeClr>
                </a:gs>
              </a:gsLst>
              <a:lin ang="5400000" scaled="0"/>
            </a:gradFill>
            <a:ln w="9525" cap="flat" cmpd="sng" algn="ctr">
              <a:solidFill>
                <a:schemeClr val="accent5">
                  <a:tint val="46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GRAFICAS!$B$37</c:f>
              <c:numCache>
                <c:formatCode>General</c:formatCode>
                <c:ptCount val="1"/>
                <c:pt idx="0">
                  <c:v>1</c:v>
                </c:pt>
              </c:numCache>
            </c:numRef>
          </c:val>
          <c:extLst>
            <c:ext xmlns:c16="http://schemas.microsoft.com/office/drawing/2014/chart" uri="{C3380CC4-5D6E-409C-BE32-E72D297353CC}">
              <c16:uniqueId val="{0000000A-46C8-4CA5-BD62-86FE8DC97B4A}"/>
            </c:ext>
          </c:extLst>
        </c:ser>
        <c:dLbls>
          <c:dLblPos val="outEnd"/>
          <c:showLegendKey val="0"/>
          <c:showVal val="1"/>
          <c:showCatName val="0"/>
          <c:showSerName val="0"/>
          <c:showPercent val="0"/>
          <c:showBubbleSize val="0"/>
        </c:dLbls>
        <c:gapWidth val="100"/>
        <c:overlap val="-24"/>
        <c:axId val="518454472"/>
        <c:axId val="518457096"/>
      </c:barChart>
      <c:catAx>
        <c:axId val="5184544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18457096"/>
        <c:crosses val="autoZero"/>
        <c:auto val="1"/>
        <c:lblAlgn val="ctr"/>
        <c:lblOffset val="100"/>
        <c:noMultiLvlLbl val="0"/>
      </c:catAx>
      <c:valAx>
        <c:axId val="51845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1845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cap="none" spc="20" baseline="0">
                <a:solidFill>
                  <a:sysClr val="windowText" lastClr="000000">
                    <a:lumMod val="50000"/>
                    <a:lumOff val="50000"/>
                  </a:sysClr>
                </a:solidFill>
                <a:latin typeface="+mn-lt"/>
                <a:ea typeface="+mn-ea"/>
                <a:cs typeface="+mn-cs"/>
              </a:defRPr>
            </a:pPr>
            <a:r>
              <a:rPr lang="es-CO" sz="1800" b="0" i="0" baseline="0">
                <a:effectLst/>
              </a:rPr>
              <a:t>Las formas recurrentes que usan los estudiantes para resolver algun tipo de conflicto</a:t>
            </a: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cap="none" spc="20" baseline="0">
              <a:solidFill>
                <a:sysClr val="windowText" lastClr="000000">
                  <a:lumMod val="50000"/>
                  <a:lumOff val="50000"/>
                </a:sys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GRAFICAS!$A$342:$A$349</c:f>
              <c:strCache>
                <c:ptCount val="8"/>
                <c:pt idx="0">
                  <c:v>F. OTRA</c:v>
                </c:pt>
                <c:pt idx="1">
                  <c:v>E. RECURRE A LA VIOLENCIA</c:v>
                </c:pt>
                <c:pt idx="2">
                  <c:v>D. LLEGAN A UN CONSENSO</c:v>
                </c:pt>
                <c:pt idx="3">
                  <c:v>C. BUSCA UNA SOLUCIÓN</c:v>
                </c:pt>
                <c:pt idx="4">
                  <c:v>B. DISCUTE</c:v>
                </c:pt>
                <c:pt idx="5">
                  <c:v>A. SE ALEJA</c:v>
                </c:pt>
                <c:pt idx="6">
                  <c:v>NO RESPONDE</c:v>
                </c:pt>
                <c:pt idx="7">
                  <c:v>NO APLICA</c:v>
                </c:pt>
              </c:strCache>
            </c:strRef>
          </c:cat>
          <c:val>
            <c:numRef>
              <c:f>GRAFICAS!$B$342:$B$349</c:f>
              <c:numCache>
                <c:formatCode>General</c:formatCode>
                <c:ptCount val="8"/>
                <c:pt idx="0">
                  <c:v>1</c:v>
                </c:pt>
                <c:pt idx="1">
                  <c:v>1</c:v>
                </c:pt>
                <c:pt idx="2">
                  <c:v>13</c:v>
                </c:pt>
                <c:pt idx="3">
                  <c:v>35</c:v>
                </c:pt>
                <c:pt idx="4">
                  <c:v>6</c:v>
                </c:pt>
                <c:pt idx="5">
                  <c:v>20</c:v>
                </c:pt>
                <c:pt idx="6">
                  <c:v>1</c:v>
                </c:pt>
                <c:pt idx="7">
                  <c:v>1</c:v>
                </c:pt>
              </c:numCache>
            </c:numRef>
          </c:val>
          <c:extLst>
            <c:ext xmlns:c16="http://schemas.microsoft.com/office/drawing/2014/chart" uri="{C3380CC4-5D6E-409C-BE32-E72D297353CC}">
              <c16:uniqueId val="{00000000-504C-4E5D-B39F-AF54A6C6F01F}"/>
            </c:ext>
          </c:extLst>
        </c:ser>
        <c:dLbls>
          <c:dLblPos val="outEnd"/>
          <c:showLegendKey val="0"/>
          <c:showVal val="1"/>
          <c:showCatName val="0"/>
          <c:showSerName val="0"/>
          <c:showPercent val="0"/>
          <c:showBubbleSize val="0"/>
        </c:dLbls>
        <c:gapWidth val="100"/>
        <c:axId val="477819768"/>
        <c:axId val="477820096"/>
      </c:barChart>
      <c:catAx>
        <c:axId val="477819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77820096"/>
        <c:crosses val="autoZero"/>
        <c:auto val="1"/>
        <c:lblAlgn val="ctr"/>
        <c:lblOffset val="100"/>
        <c:noMultiLvlLbl val="0"/>
      </c:catAx>
      <c:valAx>
        <c:axId val="477820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77819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Lugar de residencia de Estudiantes de los programas de Ts y Psi</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GRAFICAS!$A$45:$A$48</c:f>
              <c:strCache>
                <c:ptCount val="4"/>
                <c:pt idx="0">
                  <c:v>Sin ubicación</c:v>
                </c:pt>
                <c:pt idx="1">
                  <c:v>Bogota</c:v>
                </c:pt>
                <c:pt idx="2">
                  <c:v>Sibate</c:v>
                </c:pt>
                <c:pt idx="3">
                  <c:v>Soacha</c:v>
                </c:pt>
              </c:strCache>
            </c:strRef>
          </c:cat>
          <c:val>
            <c:numRef>
              <c:f>GRAFICAS!$B$45:$B$48</c:f>
              <c:numCache>
                <c:formatCode>General</c:formatCode>
                <c:ptCount val="4"/>
                <c:pt idx="0">
                  <c:v>28</c:v>
                </c:pt>
                <c:pt idx="1">
                  <c:v>15</c:v>
                </c:pt>
                <c:pt idx="2">
                  <c:v>2</c:v>
                </c:pt>
                <c:pt idx="3">
                  <c:v>36</c:v>
                </c:pt>
              </c:numCache>
            </c:numRef>
          </c:val>
          <c:extLst>
            <c:ext xmlns:c16="http://schemas.microsoft.com/office/drawing/2014/chart" uri="{C3380CC4-5D6E-409C-BE32-E72D297353CC}">
              <c16:uniqueId val="{00000000-E35B-4FB7-A673-E3898A7713EA}"/>
            </c:ext>
          </c:extLst>
        </c:ser>
        <c:dLbls>
          <c:showLegendKey val="0"/>
          <c:showVal val="0"/>
          <c:showCatName val="0"/>
          <c:showSerName val="0"/>
          <c:showPercent val="0"/>
          <c:showBubbleSize val="0"/>
        </c:dLbls>
        <c:gapWidth val="100"/>
        <c:overlap val="-24"/>
        <c:axId val="519253560"/>
        <c:axId val="464519392"/>
      </c:barChart>
      <c:catAx>
        <c:axId val="51925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4519392"/>
        <c:crosses val="autoZero"/>
        <c:auto val="1"/>
        <c:lblAlgn val="ctr"/>
        <c:lblOffset val="100"/>
        <c:noMultiLvlLbl val="0"/>
      </c:catAx>
      <c:valAx>
        <c:axId val="464519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1925356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Reconomiento de partes de la C.P. de Colombia y su división por parte de los Estudiantes</a:t>
            </a:r>
          </a:p>
        </c:rich>
      </c:tx>
      <c:layout>
        <c:manualLayout>
          <c:xMode val="edge"/>
          <c:yMode val="edge"/>
          <c:x val="9.0104111986001753E-2"/>
          <c:y val="1.388888888888888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manualLayout>
          <c:layoutTarget val="inner"/>
          <c:xMode val="edge"/>
          <c:yMode val="edge"/>
          <c:x val="6.6580927384076991E-2"/>
          <c:y val="0.2366993617871774"/>
          <c:w val="0.90286351706036749"/>
          <c:h val="0.59461295739926312"/>
        </c:manualLayout>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GRAFICAS!$A$61:$A$66</c:f>
              <c:strCache>
                <c:ptCount val="6"/>
                <c:pt idx="0">
                  <c:v>A. 1 A 2</c:v>
                </c:pt>
                <c:pt idx="1">
                  <c:v>B. 2 A 3</c:v>
                </c:pt>
                <c:pt idx="2">
                  <c:v>C. 4 A 5</c:v>
                </c:pt>
                <c:pt idx="3">
                  <c:v>D. 6 A 7</c:v>
                </c:pt>
                <c:pt idx="4">
                  <c:v>E. NO LO SE</c:v>
                </c:pt>
                <c:pt idx="5">
                  <c:v>No responde</c:v>
                </c:pt>
              </c:strCache>
            </c:strRef>
          </c:cat>
          <c:val>
            <c:numRef>
              <c:f>GRAFICAS!$B$61:$B$66</c:f>
              <c:numCache>
                <c:formatCode>General</c:formatCode>
                <c:ptCount val="6"/>
                <c:pt idx="0">
                  <c:v>2</c:v>
                </c:pt>
                <c:pt idx="1">
                  <c:v>10</c:v>
                </c:pt>
                <c:pt idx="2">
                  <c:v>6</c:v>
                </c:pt>
                <c:pt idx="3">
                  <c:v>14</c:v>
                </c:pt>
                <c:pt idx="4">
                  <c:v>48</c:v>
                </c:pt>
                <c:pt idx="5">
                  <c:v>1</c:v>
                </c:pt>
              </c:numCache>
            </c:numRef>
          </c:val>
          <c:extLst>
            <c:ext xmlns:c16="http://schemas.microsoft.com/office/drawing/2014/chart" uri="{C3380CC4-5D6E-409C-BE32-E72D297353CC}">
              <c16:uniqueId val="{00000000-14C6-4DA9-987F-D661D262036C}"/>
            </c:ext>
          </c:extLst>
        </c:ser>
        <c:dLbls>
          <c:dLblPos val="outEnd"/>
          <c:showLegendKey val="0"/>
          <c:showVal val="1"/>
          <c:showCatName val="0"/>
          <c:showSerName val="0"/>
          <c:showPercent val="0"/>
          <c:showBubbleSize val="0"/>
        </c:dLbls>
        <c:gapWidth val="100"/>
        <c:overlap val="-24"/>
        <c:axId val="456701088"/>
        <c:axId val="456698792"/>
      </c:barChart>
      <c:catAx>
        <c:axId val="45670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56698792"/>
        <c:crosses val="autoZero"/>
        <c:auto val="1"/>
        <c:lblAlgn val="ctr"/>
        <c:lblOffset val="100"/>
        <c:noMultiLvlLbl val="0"/>
      </c:catAx>
      <c:valAx>
        <c:axId val="456698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5670108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Conocimientos con respecto a los derechos consagrados en la C.P de Colombia</a:t>
            </a:r>
          </a:p>
        </c:rich>
      </c:tx>
      <c:layout>
        <c:manualLayout>
          <c:xMode val="edge"/>
          <c:yMode val="edge"/>
          <c:x val="0.14636111111111108"/>
          <c:y val="3.411513095598924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manualLayout>
          <c:layoutTarget val="inner"/>
          <c:xMode val="edge"/>
          <c:yMode val="edge"/>
          <c:x val="0.49320866141732272"/>
          <c:y val="0.271136494997119"/>
          <c:w val="0.47190244969378825"/>
          <c:h val="0.61498432487605714"/>
        </c:manualLayout>
      </c:layout>
      <c:barChart>
        <c:barDir val="bar"/>
        <c:grouping val="stack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dLbl>
              <c:idx val="0"/>
              <c:layout>
                <c:manualLayout>
                  <c:x val="6.1111111111111109E-2"/>
                  <c:y val="-2.121889068003332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36-4C18-8762-FBA1C83D2A88}"/>
                </c:ext>
              </c:extLst>
            </c:dLbl>
            <c:dLbl>
              <c:idx val="1"/>
              <c:layout>
                <c:manualLayout>
                  <c:x val="0.23888888888888868"/>
                  <c:y val="-8.487556272013328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36-4C18-8762-FBA1C83D2A88}"/>
                </c:ext>
              </c:extLst>
            </c:dLbl>
            <c:dLbl>
              <c:idx val="2"/>
              <c:layout>
                <c:manualLayout>
                  <c:x val="6.666666666666656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36-4C18-8762-FBA1C83D2A88}"/>
                </c:ext>
              </c:extLst>
            </c:dLbl>
            <c:dLbl>
              <c:idx val="3"/>
              <c:layout>
                <c:manualLayout>
                  <c:x val="2.2222222222222223E-2"/>
                  <c:y val="9.25925925925917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36-4C18-8762-FBA1C83D2A88}"/>
                </c:ext>
              </c:extLst>
            </c:dLbl>
            <c:dLbl>
              <c:idx val="4"/>
              <c:layout>
                <c:manualLayout>
                  <c:x val="7.2222222222222118E-2"/>
                  <c:y val="4.62962962962967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36-4C18-8762-FBA1C83D2A88}"/>
                </c:ext>
              </c:extLst>
            </c:dLbl>
            <c:dLbl>
              <c:idx val="5"/>
              <c:layout>
                <c:manualLayout>
                  <c:x val="7.4999999999999997E-2"/>
                  <c:y val="-2.121889068003332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36-4C18-8762-FBA1C83D2A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GRAFICAS!$A$75:$A$80</c:f>
              <c:strCache>
                <c:ptCount val="6"/>
                <c:pt idx="0">
                  <c:v>F. NO LO SE</c:v>
                </c:pt>
                <c:pt idx="1">
                  <c:v>E. TODAS LAS ANTERIORES</c:v>
                </c:pt>
                <c:pt idx="2">
                  <c:v>D. NINGUNA DE LAS ANTERIORES</c:v>
                </c:pt>
                <c:pt idx="3">
                  <c:v>C. DERECHOS COLECTIVOS Y DEL AMBIENTE</c:v>
                </c:pt>
                <c:pt idx="4">
                  <c:v>B. DERECHOS SOCIALES, ECONÓMICOS Y CULTURALES</c:v>
                </c:pt>
                <c:pt idx="5">
                  <c:v>A. DERECHOS FUNDAMENTALES</c:v>
                </c:pt>
              </c:strCache>
            </c:strRef>
          </c:cat>
          <c:val>
            <c:numRef>
              <c:f>GRAFICAS!$E$75:$E$80</c:f>
              <c:numCache>
                <c:formatCode>General</c:formatCode>
                <c:ptCount val="6"/>
                <c:pt idx="0">
                  <c:v>8</c:v>
                </c:pt>
                <c:pt idx="1">
                  <c:v>45</c:v>
                </c:pt>
                <c:pt idx="2">
                  <c:v>9</c:v>
                </c:pt>
                <c:pt idx="3">
                  <c:v>0</c:v>
                </c:pt>
                <c:pt idx="4">
                  <c:v>9</c:v>
                </c:pt>
                <c:pt idx="5">
                  <c:v>10</c:v>
                </c:pt>
              </c:numCache>
            </c:numRef>
          </c:val>
          <c:extLst>
            <c:ext xmlns:c16="http://schemas.microsoft.com/office/drawing/2014/chart" uri="{C3380CC4-5D6E-409C-BE32-E72D297353CC}">
              <c16:uniqueId val="{00000000-5D36-4C18-8762-FBA1C83D2A88}"/>
            </c:ext>
          </c:extLst>
        </c:ser>
        <c:dLbls>
          <c:showLegendKey val="0"/>
          <c:showVal val="0"/>
          <c:showCatName val="0"/>
          <c:showSerName val="0"/>
          <c:showPercent val="0"/>
          <c:showBubbleSize val="0"/>
        </c:dLbls>
        <c:gapWidth val="150"/>
        <c:overlap val="100"/>
        <c:axId val="525350784"/>
        <c:axId val="525351112"/>
      </c:barChart>
      <c:catAx>
        <c:axId val="525350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25351112"/>
        <c:crosses val="autoZero"/>
        <c:auto val="1"/>
        <c:lblAlgn val="ctr"/>
        <c:lblOffset val="100"/>
        <c:noMultiLvlLbl val="0"/>
      </c:catAx>
      <c:valAx>
        <c:axId val="525351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253507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Caracteristicas de la Justicia Social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manualLayout>
          <c:layoutTarget val="inner"/>
          <c:xMode val="edge"/>
          <c:yMode val="edge"/>
          <c:x val="0.35499525561418988"/>
          <c:y val="0.20297898486595159"/>
          <c:w val="0.60114286982626119"/>
          <c:h val="0.65126100369253104"/>
        </c:manualLayout>
      </c:layout>
      <c:barChart>
        <c:barDir val="bar"/>
        <c:grouping val="stack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dLbl>
              <c:idx val="0"/>
              <c:layout>
                <c:manualLayout>
                  <c:x val="2.455971128608924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07-43F2-82BC-0A55D4D23451}"/>
                </c:ext>
              </c:extLst>
            </c:dLbl>
            <c:dLbl>
              <c:idx val="1"/>
              <c:layout>
                <c:manualLayout>
                  <c:x val="0.3068046806649169"/>
                  <c:y val="-8.487556272013328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07-43F2-82BC-0A55D4D23451}"/>
                </c:ext>
              </c:extLst>
            </c:dLbl>
            <c:dLbl>
              <c:idx val="2"/>
              <c:layout>
                <c:manualLayout>
                  <c:x val="9.6704286964129388E-2"/>
                  <c:y val="9.25925925925925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07-43F2-82BC-0A55D4D23451}"/>
                </c:ext>
              </c:extLst>
            </c:dLbl>
            <c:dLbl>
              <c:idx val="3"/>
              <c:layout>
                <c:manualLayout>
                  <c:x val="0.28079221347331584"/>
                  <c:y val="-8.487556272013328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07-43F2-82BC-0A55D4D23451}"/>
                </c:ext>
              </c:extLst>
            </c:dLbl>
            <c:dLbl>
              <c:idx val="4"/>
              <c:layout>
                <c:manualLayout>
                  <c:x val="4.190157480314960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07-43F2-82BC-0A55D4D23451}"/>
                </c:ext>
              </c:extLst>
            </c:dLbl>
            <c:dLbl>
              <c:idx val="5"/>
              <c:layout>
                <c:manualLayout>
                  <c:x val="2.7337489063867015E-2"/>
                  <c:y val="4.629629629629586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07-43F2-82BC-0A55D4D23451}"/>
                </c:ext>
              </c:extLst>
            </c:dLbl>
            <c:dLbl>
              <c:idx val="6"/>
              <c:layout>
                <c:manualLayout>
                  <c:x val="6.1683508311461119E-2"/>
                  <c:y val="-2.121889068003332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07-43F2-82BC-0A55D4D234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GRAFICAS!$A$89:$A$95</c:f>
              <c:strCache>
                <c:ptCount val="7"/>
                <c:pt idx="0">
                  <c:v>NO RESPONDE</c:v>
                </c:pt>
                <c:pt idx="1">
                  <c:v>F. IGUALDAD/ PUNITIVA</c:v>
                </c:pt>
                <c:pt idx="2">
                  <c:v>E. COOPERACION/ PUNITIVA</c:v>
                </c:pt>
                <c:pt idx="3">
                  <c:v>D. IGUALDAD / COOPERACION</c:v>
                </c:pt>
                <c:pt idx="4">
                  <c:v>C. PUNITIVA (PENAL)</c:v>
                </c:pt>
                <c:pt idx="5">
                  <c:v>B. COOPERACIÓN</c:v>
                </c:pt>
                <c:pt idx="6">
                  <c:v>A. IGUALDAD</c:v>
                </c:pt>
              </c:strCache>
            </c:strRef>
          </c:cat>
          <c:val>
            <c:numRef>
              <c:f>GRAFICAS!$C$89:$C$95</c:f>
              <c:numCache>
                <c:formatCode>General</c:formatCode>
                <c:ptCount val="7"/>
                <c:pt idx="0">
                  <c:v>1</c:v>
                </c:pt>
                <c:pt idx="1">
                  <c:v>33</c:v>
                </c:pt>
                <c:pt idx="2">
                  <c:v>9</c:v>
                </c:pt>
                <c:pt idx="3">
                  <c:v>30</c:v>
                </c:pt>
                <c:pt idx="4">
                  <c:v>3</c:v>
                </c:pt>
                <c:pt idx="5">
                  <c:v>1</c:v>
                </c:pt>
                <c:pt idx="6">
                  <c:v>4</c:v>
                </c:pt>
              </c:numCache>
            </c:numRef>
          </c:val>
          <c:extLst>
            <c:ext xmlns:c16="http://schemas.microsoft.com/office/drawing/2014/chart" uri="{C3380CC4-5D6E-409C-BE32-E72D297353CC}">
              <c16:uniqueId val="{00000000-AF07-43F2-82BC-0A55D4D23451}"/>
            </c:ext>
          </c:extLst>
        </c:ser>
        <c:dLbls>
          <c:dLblPos val="inEnd"/>
          <c:showLegendKey val="0"/>
          <c:showVal val="1"/>
          <c:showCatName val="0"/>
          <c:showSerName val="0"/>
          <c:showPercent val="0"/>
          <c:showBubbleSize val="0"/>
        </c:dLbls>
        <c:gapWidth val="150"/>
        <c:overlap val="100"/>
        <c:axId val="531450656"/>
        <c:axId val="531450328"/>
      </c:barChart>
      <c:catAx>
        <c:axId val="531450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31450328"/>
        <c:crosses val="autoZero"/>
        <c:auto val="1"/>
        <c:lblAlgn val="ctr"/>
        <c:lblOffset val="100"/>
        <c:noMultiLvlLbl val="0"/>
      </c:catAx>
      <c:valAx>
        <c:axId val="531450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3145065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Principales actores en la construcción de una socedad pacifica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GRAFICAS!$A$102:$A$106</c:f>
              <c:strCache>
                <c:ptCount val="5"/>
                <c:pt idx="0">
                  <c:v>A. CIVILES</c:v>
                </c:pt>
                <c:pt idx="1">
                  <c:v>B. ESTADO</c:v>
                </c:pt>
                <c:pt idx="2">
                  <c:v>C. COMUNIDAD</c:v>
                </c:pt>
                <c:pt idx="3">
                  <c:v>D. CIVIL/EST/COM</c:v>
                </c:pt>
                <c:pt idx="4">
                  <c:v>NO RESPONDE</c:v>
                </c:pt>
              </c:strCache>
            </c:strRef>
          </c:cat>
          <c:val>
            <c:numRef>
              <c:f>GRAFICAS!$C$102:$C$106</c:f>
              <c:numCache>
                <c:formatCode>General</c:formatCode>
                <c:ptCount val="5"/>
                <c:pt idx="0">
                  <c:v>3</c:v>
                </c:pt>
                <c:pt idx="1">
                  <c:v>0</c:v>
                </c:pt>
                <c:pt idx="2">
                  <c:v>6</c:v>
                </c:pt>
                <c:pt idx="3">
                  <c:v>71</c:v>
                </c:pt>
                <c:pt idx="4">
                  <c:v>1</c:v>
                </c:pt>
              </c:numCache>
            </c:numRef>
          </c:val>
          <c:extLst>
            <c:ext xmlns:c16="http://schemas.microsoft.com/office/drawing/2014/chart" uri="{C3380CC4-5D6E-409C-BE32-E72D297353CC}">
              <c16:uniqueId val="{00000000-876E-4988-A206-3421DC4630BC}"/>
            </c:ext>
          </c:extLst>
        </c:ser>
        <c:dLbls>
          <c:showLegendKey val="0"/>
          <c:showVal val="0"/>
          <c:showCatName val="0"/>
          <c:showSerName val="0"/>
          <c:showPercent val="0"/>
          <c:showBubbleSize val="0"/>
        </c:dLbls>
        <c:gapWidth val="100"/>
        <c:overlap val="-24"/>
        <c:axId val="520979584"/>
        <c:axId val="520980568"/>
      </c:barChart>
      <c:catAx>
        <c:axId val="52097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20980568"/>
        <c:crosses val="autoZero"/>
        <c:auto val="1"/>
        <c:lblAlgn val="ctr"/>
        <c:lblOffset val="100"/>
        <c:noMultiLvlLbl val="0"/>
      </c:catAx>
      <c:valAx>
        <c:axId val="520980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209795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Acciones que se asumen por el estudiantado cuando una persona le hace algun tipo de daño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GRAFICAS!$A$136:$A$142</c:f>
              <c:strCache>
                <c:ptCount val="7"/>
                <c:pt idx="0">
                  <c:v>E. PERDONA SI LA PERSONA SE EXCUSA </c:v>
                </c:pt>
                <c:pt idx="1">
                  <c:v>D. SE OLVIDA DE LO SUCEDIDO</c:v>
                </c:pt>
                <c:pt idx="2">
                  <c:v>C. BUSCA VENGANZA</c:v>
                </c:pt>
                <c:pt idx="3">
                  <c:v>B. PERDONA PERO NO OLVIDA</c:v>
                </c:pt>
                <c:pt idx="4">
                  <c:v>A. PERDONA</c:v>
                </c:pt>
                <c:pt idx="5">
                  <c:v>NO RESPONDE</c:v>
                </c:pt>
                <c:pt idx="6">
                  <c:v>NO APLICA</c:v>
                </c:pt>
              </c:strCache>
            </c:strRef>
          </c:cat>
          <c:val>
            <c:numRef>
              <c:f>GRAFICAS!$B$136:$B$142</c:f>
              <c:numCache>
                <c:formatCode>General</c:formatCode>
                <c:ptCount val="7"/>
                <c:pt idx="0">
                  <c:v>23</c:v>
                </c:pt>
                <c:pt idx="1">
                  <c:v>8</c:v>
                </c:pt>
                <c:pt idx="2">
                  <c:v>3</c:v>
                </c:pt>
                <c:pt idx="3">
                  <c:v>27</c:v>
                </c:pt>
                <c:pt idx="4">
                  <c:v>18</c:v>
                </c:pt>
                <c:pt idx="5">
                  <c:v>1</c:v>
                </c:pt>
                <c:pt idx="6">
                  <c:v>1</c:v>
                </c:pt>
              </c:numCache>
            </c:numRef>
          </c:val>
          <c:extLst>
            <c:ext xmlns:c16="http://schemas.microsoft.com/office/drawing/2014/chart" uri="{C3380CC4-5D6E-409C-BE32-E72D297353CC}">
              <c16:uniqueId val="{00000000-225E-4FA9-A417-EA1FC3CD443C}"/>
            </c:ext>
          </c:extLst>
        </c:ser>
        <c:dLbls>
          <c:dLblPos val="outEnd"/>
          <c:showLegendKey val="0"/>
          <c:showVal val="1"/>
          <c:showCatName val="0"/>
          <c:showSerName val="0"/>
          <c:showPercent val="0"/>
          <c:showBubbleSize val="0"/>
        </c:dLbls>
        <c:gapWidth val="100"/>
        <c:axId val="466596856"/>
        <c:axId val="466599808"/>
      </c:barChart>
      <c:catAx>
        <c:axId val="466596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6599808"/>
        <c:crosses val="autoZero"/>
        <c:auto val="1"/>
        <c:lblAlgn val="ctr"/>
        <c:lblOffset val="100"/>
        <c:noMultiLvlLbl val="0"/>
      </c:catAx>
      <c:valAx>
        <c:axId val="466599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6659685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8">
  <a:schemeClr val="accent5"/>
</cs:colorStyle>
</file>

<file path=xl/charts/colors11.xml><?xml version="1.0" encoding="utf-8"?>
<cs:colorStyle xmlns:cs="http://schemas.microsoft.com/office/drawing/2012/chartStyle" xmlns:a="http://schemas.openxmlformats.org/drawingml/2006/main" meth="withinLinear" id="18">
  <a:schemeClr val="accent5"/>
</cs:colorStyle>
</file>

<file path=xl/charts/colors12.xml><?xml version="1.0" encoding="utf-8"?>
<cs:colorStyle xmlns:cs="http://schemas.microsoft.com/office/drawing/2012/chartStyle" xmlns:a="http://schemas.openxmlformats.org/drawingml/2006/main" meth="withinLinear" id="18">
  <a:schemeClr val="accent5"/>
</cs:colorStyle>
</file>

<file path=xl/charts/colors13.xml><?xml version="1.0" encoding="utf-8"?>
<cs:colorStyle xmlns:cs="http://schemas.microsoft.com/office/drawing/2012/chartStyle" xmlns:a="http://schemas.openxmlformats.org/drawingml/2006/main" meth="withinLinear" id="18">
  <a:schemeClr val="accent5"/>
</cs:colorStyle>
</file>

<file path=xl/charts/colors14.xml><?xml version="1.0" encoding="utf-8"?>
<cs:colorStyle xmlns:cs="http://schemas.microsoft.com/office/drawing/2012/chartStyle" xmlns:a="http://schemas.openxmlformats.org/drawingml/2006/main" meth="withinLinear" id="18">
  <a:schemeClr val="accent5"/>
</cs:colorStyle>
</file>

<file path=xl/charts/colors15.xml><?xml version="1.0" encoding="utf-8"?>
<cs:colorStyle xmlns:cs="http://schemas.microsoft.com/office/drawing/2012/chartStyle" xmlns:a="http://schemas.openxmlformats.org/drawingml/2006/main" meth="withinLinear" id="18">
  <a:schemeClr val="accent5"/>
</cs:colorStyle>
</file>

<file path=xl/charts/colors16.xml><?xml version="1.0" encoding="utf-8"?>
<cs:colorStyle xmlns:cs="http://schemas.microsoft.com/office/drawing/2012/chartStyle" xmlns:a="http://schemas.openxmlformats.org/drawingml/2006/main" meth="withinLinear" id="18">
  <a:schemeClr val="accent5"/>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8">
  <a:schemeClr val="accent5"/>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8">
  <a:schemeClr val="accent5"/>
</cs:colorStyle>
</file>

<file path=xl/charts/colors9.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166687</xdr:rowOff>
    </xdr:from>
    <xdr:to>
      <xdr:col>8</xdr:col>
      <xdr:colOff>257175</xdr:colOff>
      <xdr:row>14</xdr:row>
      <xdr:rowOff>95250</xdr:rowOff>
    </xdr:to>
    <xdr:graphicFrame macro="">
      <xdr:nvGraphicFramePr>
        <xdr:cNvPr id="4" name="Gráfico 3">
          <a:extLst>
            <a:ext uri="{FF2B5EF4-FFF2-40B4-BE49-F238E27FC236}">
              <a16:creationId xmlns:a16="http://schemas.microsoft.com/office/drawing/2014/main" id="{E2F57CE4-2CDC-4DC1-91DA-DE6DA4900F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757237</xdr:colOff>
      <xdr:row>15</xdr:row>
      <xdr:rowOff>4763</xdr:rowOff>
    </xdr:from>
    <xdr:to>
      <xdr:col>8</xdr:col>
      <xdr:colOff>238125</xdr:colOff>
      <xdr:row>27</xdr:row>
      <xdr:rowOff>57150</xdr:rowOff>
    </xdr:to>
    <xdr:graphicFrame macro="">
      <xdr:nvGraphicFramePr>
        <xdr:cNvPr id="6" name="Gráfico 5">
          <a:extLst>
            <a:ext uri="{FF2B5EF4-FFF2-40B4-BE49-F238E27FC236}">
              <a16:creationId xmlns:a16="http://schemas.microsoft.com/office/drawing/2014/main" id="{0FA85F87-AFA0-40BE-AFD7-D0FBA6466A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xdr:colOff>
      <xdr:row>28</xdr:row>
      <xdr:rowOff>4762</xdr:rowOff>
    </xdr:from>
    <xdr:to>
      <xdr:col>9</xdr:col>
      <xdr:colOff>4762</xdr:colOff>
      <xdr:row>42</xdr:row>
      <xdr:rowOff>80962</xdr:rowOff>
    </xdr:to>
    <xdr:graphicFrame macro="">
      <xdr:nvGraphicFramePr>
        <xdr:cNvPr id="9" name="Gráfico 8">
          <a:extLst>
            <a:ext uri="{FF2B5EF4-FFF2-40B4-BE49-F238E27FC236}">
              <a16:creationId xmlns:a16="http://schemas.microsoft.com/office/drawing/2014/main" id="{5D378878-6523-4FEF-AF61-D8A6C48C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4762</xdr:colOff>
      <xdr:row>43</xdr:row>
      <xdr:rowOff>14287</xdr:rowOff>
    </xdr:from>
    <xdr:to>
      <xdr:col>9</xdr:col>
      <xdr:colOff>4762</xdr:colOff>
      <xdr:row>57</xdr:row>
      <xdr:rowOff>90487</xdr:rowOff>
    </xdr:to>
    <xdr:graphicFrame macro="">
      <xdr:nvGraphicFramePr>
        <xdr:cNvPr id="10" name="Gráfico 9">
          <a:extLst>
            <a:ext uri="{FF2B5EF4-FFF2-40B4-BE49-F238E27FC236}">
              <a16:creationId xmlns:a16="http://schemas.microsoft.com/office/drawing/2014/main" id="{6508C7B2-4885-48BC-80B5-3C08088CAE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23812</xdr:colOff>
      <xdr:row>60</xdr:row>
      <xdr:rowOff>23812</xdr:rowOff>
    </xdr:from>
    <xdr:to>
      <xdr:col>9</xdr:col>
      <xdr:colOff>23812</xdr:colOff>
      <xdr:row>72</xdr:row>
      <xdr:rowOff>28575</xdr:rowOff>
    </xdr:to>
    <xdr:graphicFrame macro="">
      <xdr:nvGraphicFramePr>
        <xdr:cNvPr id="11" name="Gráfico 10">
          <a:extLst>
            <a:ext uri="{FF2B5EF4-FFF2-40B4-BE49-F238E27FC236}">
              <a16:creationId xmlns:a16="http://schemas.microsoft.com/office/drawing/2014/main" id="{EDB022B6-6EFD-4D14-A1B4-5B289A4E4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xdr:colOff>
      <xdr:row>74</xdr:row>
      <xdr:rowOff>42862</xdr:rowOff>
    </xdr:from>
    <xdr:to>
      <xdr:col>11</xdr:col>
      <xdr:colOff>66675</xdr:colOff>
      <xdr:row>85</xdr:row>
      <xdr:rowOff>180975</xdr:rowOff>
    </xdr:to>
    <xdr:graphicFrame macro="">
      <xdr:nvGraphicFramePr>
        <xdr:cNvPr id="13" name="Gráfico 12">
          <a:extLst>
            <a:ext uri="{FF2B5EF4-FFF2-40B4-BE49-F238E27FC236}">
              <a16:creationId xmlns:a16="http://schemas.microsoft.com/office/drawing/2014/main" id="{18BE192A-2D65-495C-90AB-0763DCB9EA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85725</xdr:colOff>
      <xdr:row>88</xdr:row>
      <xdr:rowOff>4762</xdr:rowOff>
    </xdr:from>
    <xdr:to>
      <xdr:col>9</xdr:col>
      <xdr:colOff>19050</xdr:colOff>
      <xdr:row>99</xdr:row>
      <xdr:rowOff>104775</xdr:rowOff>
    </xdr:to>
    <xdr:graphicFrame macro="">
      <xdr:nvGraphicFramePr>
        <xdr:cNvPr id="14" name="Gráfico 13">
          <a:extLst>
            <a:ext uri="{FF2B5EF4-FFF2-40B4-BE49-F238E27FC236}">
              <a16:creationId xmlns:a16="http://schemas.microsoft.com/office/drawing/2014/main" id="{50462A56-EC55-465B-A471-D8918A9B8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95250</xdr:colOff>
      <xdr:row>101</xdr:row>
      <xdr:rowOff>14287</xdr:rowOff>
    </xdr:from>
    <xdr:to>
      <xdr:col>9</xdr:col>
      <xdr:colOff>95250</xdr:colOff>
      <xdr:row>115</xdr:row>
      <xdr:rowOff>90487</xdr:rowOff>
    </xdr:to>
    <xdr:graphicFrame macro="">
      <xdr:nvGraphicFramePr>
        <xdr:cNvPr id="16" name="Gráfico 15">
          <a:extLst>
            <a:ext uri="{FF2B5EF4-FFF2-40B4-BE49-F238E27FC236}">
              <a16:creationId xmlns:a16="http://schemas.microsoft.com/office/drawing/2014/main" id="{E87103AE-3C66-452E-82DF-5B6A8FAE7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135</xdr:row>
      <xdr:rowOff>4762</xdr:rowOff>
    </xdr:from>
    <xdr:to>
      <xdr:col>8</xdr:col>
      <xdr:colOff>57150</xdr:colOff>
      <xdr:row>148</xdr:row>
      <xdr:rowOff>138112</xdr:rowOff>
    </xdr:to>
    <xdr:graphicFrame macro="">
      <xdr:nvGraphicFramePr>
        <xdr:cNvPr id="12" name="Gráfico 11">
          <a:extLst>
            <a:ext uri="{FF2B5EF4-FFF2-40B4-BE49-F238E27FC236}">
              <a16:creationId xmlns:a16="http://schemas.microsoft.com/office/drawing/2014/main" id="{2BDC7A75-FD2A-4762-9BFE-521F7FC9CE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19050</xdr:colOff>
      <xdr:row>150</xdr:row>
      <xdr:rowOff>33337</xdr:rowOff>
    </xdr:from>
    <xdr:to>
      <xdr:col>8</xdr:col>
      <xdr:colOff>19050</xdr:colOff>
      <xdr:row>163</xdr:row>
      <xdr:rowOff>166687</xdr:rowOff>
    </xdr:to>
    <xdr:graphicFrame macro="">
      <xdr:nvGraphicFramePr>
        <xdr:cNvPr id="17" name="Gráfico 16">
          <a:extLst>
            <a:ext uri="{FF2B5EF4-FFF2-40B4-BE49-F238E27FC236}">
              <a16:creationId xmlns:a16="http://schemas.microsoft.com/office/drawing/2014/main" id="{83D04DAD-8B82-436E-A10C-0877C68F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66675</xdr:colOff>
      <xdr:row>165</xdr:row>
      <xdr:rowOff>14287</xdr:rowOff>
    </xdr:from>
    <xdr:to>
      <xdr:col>8</xdr:col>
      <xdr:colOff>66675</xdr:colOff>
      <xdr:row>178</xdr:row>
      <xdr:rowOff>147637</xdr:rowOff>
    </xdr:to>
    <xdr:graphicFrame macro="">
      <xdr:nvGraphicFramePr>
        <xdr:cNvPr id="18" name="Gráfico 17">
          <a:extLst>
            <a:ext uri="{FF2B5EF4-FFF2-40B4-BE49-F238E27FC236}">
              <a16:creationId xmlns:a16="http://schemas.microsoft.com/office/drawing/2014/main" id="{8785F344-43DE-447D-8033-13D1384DF1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133349</xdr:colOff>
      <xdr:row>181</xdr:row>
      <xdr:rowOff>23812</xdr:rowOff>
    </xdr:from>
    <xdr:to>
      <xdr:col>8</xdr:col>
      <xdr:colOff>466724</xdr:colOff>
      <xdr:row>195</xdr:row>
      <xdr:rowOff>100012</xdr:rowOff>
    </xdr:to>
    <xdr:graphicFrame macro="">
      <xdr:nvGraphicFramePr>
        <xdr:cNvPr id="20" name="Gráfico 19">
          <a:extLst>
            <a:ext uri="{FF2B5EF4-FFF2-40B4-BE49-F238E27FC236}">
              <a16:creationId xmlns:a16="http://schemas.microsoft.com/office/drawing/2014/main" id="{BD3E4D09-CCF9-4A6F-AFEA-44AC455127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38100</xdr:colOff>
      <xdr:row>197</xdr:row>
      <xdr:rowOff>33337</xdr:rowOff>
    </xdr:from>
    <xdr:to>
      <xdr:col>8</xdr:col>
      <xdr:colOff>38100</xdr:colOff>
      <xdr:row>211</xdr:row>
      <xdr:rowOff>109537</xdr:rowOff>
    </xdr:to>
    <xdr:graphicFrame macro="">
      <xdr:nvGraphicFramePr>
        <xdr:cNvPr id="21" name="Gráfico 20">
          <a:extLst>
            <a:ext uri="{FF2B5EF4-FFF2-40B4-BE49-F238E27FC236}">
              <a16:creationId xmlns:a16="http://schemas.microsoft.com/office/drawing/2014/main" id="{3D2333EF-4CF6-45A3-BA00-42573EDA9F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142875</xdr:colOff>
      <xdr:row>213</xdr:row>
      <xdr:rowOff>23812</xdr:rowOff>
    </xdr:from>
    <xdr:to>
      <xdr:col>8</xdr:col>
      <xdr:colOff>142875</xdr:colOff>
      <xdr:row>227</xdr:row>
      <xdr:rowOff>100012</xdr:rowOff>
    </xdr:to>
    <xdr:graphicFrame macro="">
      <xdr:nvGraphicFramePr>
        <xdr:cNvPr id="2" name="Gráfico 1">
          <a:extLst>
            <a:ext uri="{FF2B5EF4-FFF2-40B4-BE49-F238E27FC236}">
              <a16:creationId xmlns:a16="http://schemas.microsoft.com/office/drawing/2014/main" id="{DD76067C-76BF-4A72-B39E-E77DE58752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104775</xdr:colOff>
      <xdr:row>229</xdr:row>
      <xdr:rowOff>61912</xdr:rowOff>
    </xdr:from>
    <xdr:to>
      <xdr:col>8</xdr:col>
      <xdr:colOff>66675</xdr:colOff>
      <xdr:row>243</xdr:row>
      <xdr:rowOff>138112</xdr:rowOff>
    </xdr:to>
    <xdr:graphicFrame macro="">
      <xdr:nvGraphicFramePr>
        <xdr:cNvPr id="3" name="Gráfico 2">
          <a:extLst>
            <a:ext uri="{FF2B5EF4-FFF2-40B4-BE49-F238E27FC236}">
              <a16:creationId xmlns:a16="http://schemas.microsoft.com/office/drawing/2014/main" id="{AA529C79-407A-4182-B77A-17E548D7B6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66675</xdr:colOff>
      <xdr:row>244</xdr:row>
      <xdr:rowOff>166687</xdr:rowOff>
    </xdr:from>
    <xdr:to>
      <xdr:col>8</xdr:col>
      <xdr:colOff>66675</xdr:colOff>
      <xdr:row>259</xdr:row>
      <xdr:rowOff>52387</xdr:rowOff>
    </xdr:to>
    <xdr:graphicFrame macro="">
      <xdr:nvGraphicFramePr>
        <xdr:cNvPr id="7" name="Gráfico 6">
          <a:extLst>
            <a:ext uri="{FF2B5EF4-FFF2-40B4-BE49-F238E27FC236}">
              <a16:creationId xmlns:a16="http://schemas.microsoft.com/office/drawing/2014/main" id="{0C0FC9FA-0FE9-4EFE-A1D2-52DA9A5BD9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76200</xdr:colOff>
      <xdr:row>261</xdr:row>
      <xdr:rowOff>14287</xdr:rowOff>
    </xdr:from>
    <xdr:to>
      <xdr:col>8</xdr:col>
      <xdr:colOff>76200</xdr:colOff>
      <xdr:row>275</xdr:row>
      <xdr:rowOff>90487</xdr:rowOff>
    </xdr:to>
    <xdr:graphicFrame macro="">
      <xdr:nvGraphicFramePr>
        <xdr:cNvPr id="8" name="Gráfico 7">
          <a:extLst>
            <a:ext uri="{FF2B5EF4-FFF2-40B4-BE49-F238E27FC236}">
              <a16:creationId xmlns:a16="http://schemas.microsoft.com/office/drawing/2014/main" id="{F1D38C9B-96D3-4874-BA65-36369ADD66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76200</xdr:colOff>
      <xdr:row>277</xdr:row>
      <xdr:rowOff>23812</xdr:rowOff>
    </xdr:from>
    <xdr:to>
      <xdr:col>8</xdr:col>
      <xdr:colOff>76200</xdr:colOff>
      <xdr:row>291</xdr:row>
      <xdr:rowOff>100012</xdr:rowOff>
    </xdr:to>
    <xdr:graphicFrame macro="">
      <xdr:nvGraphicFramePr>
        <xdr:cNvPr id="15" name="Gráfico 14">
          <a:extLst>
            <a:ext uri="{FF2B5EF4-FFF2-40B4-BE49-F238E27FC236}">
              <a16:creationId xmlns:a16="http://schemas.microsoft.com/office/drawing/2014/main" id="{B87FC6F7-E2F1-47D9-9CFE-CBEAAD7B40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114300</xdr:colOff>
      <xdr:row>293</xdr:row>
      <xdr:rowOff>33337</xdr:rowOff>
    </xdr:from>
    <xdr:to>
      <xdr:col>8</xdr:col>
      <xdr:colOff>19050</xdr:colOff>
      <xdr:row>307</xdr:row>
      <xdr:rowOff>109537</xdr:rowOff>
    </xdr:to>
    <xdr:graphicFrame macro="">
      <xdr:nvGraphicFramePr>
        <xdr:cNvPr id="5" name="Gráfico 4">
          <a:extLst>
            <a:ext uri="{FF2B5EF4-FFF2-40B4-BE49-F238E27FC236}">
              <a16:creationId xmlns:a16="http://schemas.microsoft.com/office/drawing/2014/main" id="{D183F32E-1E8F-4CEE-8DC2-9247780DF5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104775</xdr:colOff>
      <xdr:row>309</xdr:row>
      <xdr:rowOff>71437</xdr:rowOff>
    </xdr:from>
    <xdr:to>
      <xdr:col>7</xdr:col>
      <xdr:colOff>1495425</xdr:colOff>
      <xdr:row>323</xdr:row>
      <xdr:rowOff>147637</xdr:rowOff>
    </xdr:to>
    <xdr:graphicFrame macro="">
      <xdr:nvGraphicFramePr>
        <xdr:cNvPr id="19" name="Gráfico 18">
          <a:extLst>
            <a:ext uri="{FF2B5EF4-FFF2-40B4-BE49-F238E27FC236}">
              <a16:creationId xmlns:a16="http://schemas.microsoft.com/office/drawing/2014/main" id="{3D69278A-BED3-4312-A782-4E9DA1EE95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200025</xdr:colOff>
      <xdr:row>88</xdr:row>
      <xdr:rowOff>161925</xdr:rowOff>
    </xdr:from>
    <xdr:to>
      <xdr:col>14</xdr:col>
      <xdr:colOff>695324</xdr:colOff>
      <xdr:row>99</xdr:row>
      <xdr:rowOff>19049</xdr:rowOff>
    </xdr:to>
    <xdr:graphicFrame macro="">
      <xdr:nvGraphicFramePr>
        <xdr:cNvPr id="24" name="Gráfico 23">
          <a:extLst>
            <a:ext uri="{FF2B5EF4-FFF2-40B4-BE49-F238E27FC236}">
              <a16:creationId xmlns:a16="http://schemas.microsoft.com/office/drawing/2014/main" id="{FD9397AC-2D42-42EF-83C4-925C00F47A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114300</xdr:colOff>
      <xdr:row>324</xdr:row>
      <xdr:rowOff>166687</xdr:rowOff>
    </xdr:from>
    <xdr:to>
      <xdr:col>8</xdr:col>
      <xdr:colOff>9525</xdr:colOff>
      <xdr:row>339</xdr:row>
      <xdr:rowOff>33337</xdr:rowOff>
    </xdr:to>
    <xdr:graphicFrame macro="">
      <xdr:nvGraphicFramePr>
        <xdr:cNvPr id="25" name="Gráfico 24">
          <a:extLst>
            <a:ext uri="{FF2B5EF4-FFF2-40B4-BE49-F238E27FC236}">
              <a16:creationId xmlns:a16="http://schemas.microsoft.com/office/drawing/2014/main" id="{31707E18-C74D-4AEA-A032-9C05E5B56E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152401</xdr:colOff>
      <xdr:row>357</xdr:row>
      <xdr:rowOff>14287</xdr:rowOff>
    </xdr:from>
    <xdr:to>
      <xdr:col>7</xdr:col>
      <xdr:colOff>1495425</xdr:colOff>
      <xdr:row>368</xdr:row>
      <xdr:rowOff>19050</xdr:rowOff>
    </xdr:to>
    <xdr:graphicFrame macro="">
      <xdr:nvGraphicFramePr>
        <xdr:cNvPr id="27" name="Gráfico 26">
          <a:extLst>
            <a:ext uri="{FF2B5EF4-FFF2-40B4-BE49-F238E27FC236}">
              <a16:creationId xmlns:a16="http://schemas.microsoft.com/office/drawing/2014/main" id="{B388E1CA-2D50-4F01-AAAE-D098BB31E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114299</xdr:colOff>
      <xdr:row>394</xdr:row>
      <xdr:rowOff>14287</xdr:rowOff>
    </xdr:from>
    <xdr:to>
      <xdr:col>8</xdr:col>
      <xdr:colOff>733424</xdr:colOff>
      <xdr:row>408</xdr:row>
      <xdr:rowOff>90487</xdr:rowOff>
    </xdr:to>
    <xdr:graphicFrame macro="">
      <xdr:nvGraphicFramePr>
        <xdr:cNvPr id="28" name="Gráfico 27">
          <a:extLst>
            <a:ext uri="{FF2B5EF4-FFF2-40B4-BE49-F238E27FC236}">
              <a16:creationId xmlns:a16="http://schemas.microsoft.com/office/drawing/2014/main" id="{7BFFCB48-BC12-4F84-884B-11912BE4C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161924</xdr:colOff>
      <xdr:row>439</xdr:row>
      <xdr:rowOff>23812</xdr:rowOff>
    </xdr:from>
    <xdr:to>
      <xdr:col>8</xdr:col>
      <xdr:colOff>742949</xdr:colOff>
      <xdr:row>453</xdr:row>
      <xdr:rowOff>100012</xdr:rowOff>
    </xdr:to>
    <xdr:graphicFrame macro="">
      <xdr:nvGraphicFramePr>
        <xdr:cNvPr id="29" name="Gráfico 28">
          <a:extLst>
            <a:ext uri="{FF2B5EF4-FFF2-40B4-BE49-F238E27FC236}">
              <a16:creationId xmlns:a16="http://schemas.microsoft.com/office/drawing/2014/main" id="{9FA56DD0-58C3-4982-A362-13F5E81DF0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180976</xdr:colOff>
      <xdr:row>455</xdr:row>
      <xdr:rowOff>4762</xdr:rowOff>
    </xdr:from>
    <xdr:to>
      <xdr:col>9</xdr:col>
      <xdr:colOff>0</xdr:colOff>
      <xdr:row>466</xdr:row>
      <xdr:rowOff>142875</xdr:rowOff>
    </xdr:to>
    <xdr:graphicFrame macro="">
      <xdr:nvGraphicFramePr>
        <xdr:cNvPr id="30" name="Gráfico 29">
          <a:extLst>
            <a:ext uri="{FF2B5EF4-FFF2-40B4-BE49-F238E27FC236}">
              <a16:creationId xmlns:a16="http://schemas.microsoft.com/office/drawing/2014/main" id="{67920D78-48C2-4EDB-BAED-AD04692506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238125</xdr:colOff>
      <xdr:row>468</xdr:row>
      <xdr:rowOff>14287</xdr:rowOff>
    </xdr:from>
    <xdr:to>
      <xdr:col>8</xdr:col>
      <xdr:colOff>733425</xdr:colOff>
      <xdr:row>482</xdr:row>
      <xdr:rowOff>90487</xdr:rowOff>
    </xdr:to>
    <xdr:graphicFrame macro="">
      <xdr:nvGraphicFramePr>
        <xdr:cNvPr id="31" name="Gráfico 30">
          <a:extLst>
            <a:ext uri="{FF2B5EF4-FFF2-40B4-BE49-F238E27FC236}">
              <a16:creationId xmlns:a16="http://schemas.microsoft.com/office/drawing/2014/main" id="{6DA49D1F-77F6-4D94-B48C-D7EFEF5DBC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219074</xdr:colOff>
      <xdr:row>484</xdr:row>
      <xdr:rowOff>42862</xdr:rowOff>
    </xdr:from>
    <xdr:to>
      <xdr:col>8</xdr:col>
      <xdr:colOff>761999</xdr:colOff>
      <xdr:row>498</xdr:row>
      <xdr:rowOff>119062</xdr:rowOff>
    </xdr:to>
    <xdr:graphicFrame macro="">
      <xdr:nvGraphicFramePr>
        <xdr:cNvPr id="33" name="Gráfico 32">
          <a:extLst>
            <a:ext uri="{FF2B5EF4-FFF2-40B4-BE49-F238E27FC236}">
              <a16:creationId xmlns:a16="http://schemas.microsoft.com/office/drawing/2014/main" id="{E9E75AFE-54F5-4315-B22D-FB8575BF6B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581025</xdr:colOff>
      <xdr:row>181</xdr:row>
      <xdr:rowOff>33337</xdr:rowOff>
    </xdr:from>
    <xdr:to>
      <xdr:col>14</xdr:col>
      <xdr:colOff>581025</xdr:colOff>
      <xdr:row>195</xdr:row>
      <xdr:rowOff>109537</xdr:rowOff>
    </xdr:to>
    <xdr:graphicFrame macro="">
      <xdr:nvGraphicFramePr>
        <xdr:cNvPr id="22" name="Gráfico 21">
          <a:extLst>
            <a:ext uri="{FF2B5EF4-FFF2-40B4-BE49-F238E27FC236}">
              <a16:creationId xmlns:a16="http://schemas.microsoft.com/office/drawing/2014/main" id="{339BF130-86CB-45D1-98A1-6BB0B464A4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133350</xdr:colOff>
      <xdr:row>340</xdr:row>
      <xdr:rowOff>33337</xdr:rowOff>
    </xdr:from>
    <xdr:to>
      <xdr:col>8</xdr:col>
      <xdr:colOff>19050</xdr:colOff>
      <xdr:row>354</xdr:row>
      <xdr:rowOff>109537</xdr:rowOff>
    </xdr:to>
    <xdr:graphicFrame macro="">
      <xdr:nvGraphicFramePr>
        <xdr:cNvPr id="23" name="Gráfico 22">
          <a:extLst>
            <a:ext uri="{FF2B5EF4-FFF2-40B4-BE49-F238E27FC236}">
              <a16:creationId xmlns:a16="http://schemas.microsoft.com/office/drawing/2014/main" id="{1D7F53C0-6A06-4BD0-BC1A-57FD1992C4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Ruler="0" zoomScaleNormal="100" workbookViewId="0">
      <selection activeCell="B4" sqref="B4:K4"/>
    </sheetView>
  </sheetViews>
  <sheetFormatPr baseColWidth="10" defaultRowHeight="15" x14ac:dyDescent="0.25"/>
  <cols>
    <col min="11" max="11" width="12.5703125" customWidth="1"/>
  </cols>
  <sheetData>
    <row r="1" spans="1:11" x14ac:dyDescent="0.25">
      <c r="A1" s="1"/>
      <c r="B1" s="1"/>
      <c r="C1" s="1"/>
      <c r="D1" s="1"/>
      <c r="E1" s="1"/>
      <c r="F1" s="1"/>
      <c r="G1" s="1"/>
      <c r="H1" s="1"/>
      <c r="I1" s="1"/>
      <c r="J1" s="1"/>
      <c r="K1" s="1"/>
    </row>
    <row r="2" spans="1:11" ht="15.75" thickBot="1" x14ac:dyDescent="0.3">
      <c r="A2" s="1"/>
      <c r="B2" s="1"/>
      <c r="C2" s="1"/>
      <c r="D2" s="1"/>
      <c r="E2" s="1"/>
      <c r="F2" s="1"/>
      <c r="G2" s="1"/>
      <c r="H2" s="1"/>
      <c r="I2" s="1"/>
      <c r="J2" s="1"/>
      <c r="K2" s="1"/>
    </row>
    <row r="3" spans="1:11" x14ac:dyDescent="0.25">
      <c r="A3" s="1"/>
      <c r="B3" s="161" t="s">
        <v>161</v>
      </c>
      <c r="C3" s="162"/>
      <c r="D3" s="162"/>
      <c r="E3" s="162"/>
      <c r="F3" s="162"/>
      <c r="G3" s="162"/>
      <c r="H3" s="162"/>
      <c r="I3" s="162"/>
      <c r="J3" s="162"/>
      <c r="K3" s="163"/>
    </row>
    <row r="4" spans="1:11" ht="75.75" customHeight="1" x14ac:dyDescent="0.25">
      <c r="A4" s="1"/>
      <c r="B4" s="176" t="s">
        <v>162</v>
      </c>
      <c r="C4" s="177"/>
      <c r="D4" s="177"/>
      <c r="E4" s="177"/>
      <c r="F4" s="177"/>
      <c r="G4" s="177"/>
      <c r="H4" s="177"/>
      <c r="I4" s="177"/>
      <c r="J4" s="177"/>
      <c r="K4" s="178"/>
    </row>
    <row r="5" spans="1:11" ht="30" customHeight="1" x14ac:dyDescent="0.25">
      <c r="A5" s="1"/>
      <c r="B5" s="176" t="s">
        <v>163</v>
      </c>
      <c r="C5" s="177"/>
      <c r="D5" s="177"/>
      <c r="E5" s="177"/>
      <c r="F5" s="177"/>
      <c r="G5" s="177"/>
      <c r="H5" s="177"/>
      <c r="I5" s="177"/>
      <c r="J5" s="177"/>
      <c r="K5" s="178"/>
    </row>
    <row r="6" spans="1:11" ht="20.100000000000001" customHeight="1" x14ac:dyDescent="0.3">
      <c r="A6" s="1"/>
      <c r="B6" s="164" t="s">
        <v>0</v>
      </c>
      <c r="C6" s="165"/>
      <c r="D6" s="165"/>
      <c r="E6" s="165"/>
      <c r="F6" s="165"/>
      <c r="G6" s="165"/>
      <c r="H6" s="165"/>
      <c r="I6" s="165"/>
      <c r="J6" s="165"/>
      <c r="K6" s="166"/>
    </row>
    <row r="7" spans="1:11" ht="20.100000000000001" customHeight="1" x14ac:dyDescent="0.25">
      <c r="A7" s="1"/>
      <c r="B7" s="17" t="s">
        <v>1</v>
      </c>
      <c r="C7" s="18"/>
      <c r="D7" s="13" t="s">
        <v>2</v>
      </c>
      <c r="E7" s="18"/>
      <c r="F7" s="19" t="s">
        <v>3</v>
      </c>
      <c r="G7" s="18"/>
      <c r="H7" s="19" t="s">
        <v>4</v>
      </c>
      <c r="I7" s="18"/>
      <c r="J7" s="13"/>
      <c r="K7" s="14"/>
    </row>
    <row r="8" spans="1:11" ht="20.100000000000001" customHeight="1" x14ac:dyDescent="0.25">
      <c r="A8" s="1"/>
      <c r="B8" s="17" t="s">
        <v>5</v>
      </c>
      <c r="C8" s="13"/>
      <c r="D8" s="18"/>
      <c r="E8" s="20"/>
      <c r="F8" s="13"/>
      <c r="G8" s="13"/>
      <c r="H8" s="13"/>
      <c r="I8" s="13"/>
      <c r="J8" s="13"/>
      <c r="K8" s="14"/>
    </row>
    <row r="9" spans="1:11" ht="20.100000000000001" customHeight="1" x14ac:dyDescent="0.3">
      <c r="A9" s="1"/>
      <c r="B9" s="167" t="s">
        <v>6</v>
      </c>
      <c r="C9" s="168"/>
      <c r="D9" s="168"/>
      <c r="E9" s="168"/>
      <c r="F9" s="168"/>
      <c r="G9" s="168"/>
      <c r="H9" s="168"/>
      <c r="I9" s="168"/>
      <c r="J9" s="168"/>
      <c r="K9" s="169"/>
    </row>
    <row r="10" spans="1:11" ht="15" customHeight="1" thickBot="1" x14ac:dyDescent="0.3">
      <c r="A10" s="1"/>
      <c r="B10" s="170" t="s">
        <v>7</v>
      </c>
      <c r="C10" s="171"/>
      <c r="D10" s="171"/>
      <c r="E10" s="171"/>
      <c r="F10" s="171"/>
      <c r="G10" s="171"/>
      <c r="H10" s="171"/>
      <c r="I10" s="171"/>
      <c r="J10" s="171"/>
      <c r="K10" s="172"/>
    </row>
    <row r="11" spans="1:11" ht="20.100000000000001" customHeight="1" x14ac:dyDescent="0.25">
      <c r="A11" s="1"/>
      <c r="B11" s="173" t="s">
        <v>8</v>
      </c>
      <c r="C11" s="174"/>
      <c r="D11" s="174"/>
      <c r="E11" s="174"/>
      <c r="F11" s="174"/>
      <c r="G11" s="174"/>
      <c r="H11" s="174"/>
      <c r="I11" s="174"/>
      <c r="J11" s="174"/>
      <c r="K11" s="175"/>
    </row>
    <row r="12" spans="1:11" ht="20.100000000000001" customHeight="1" x14ac:dyDescent="0.25">
      <c r="A12" s="1"/>
      <c r="B12" s="153" t="s">
        <v>9</v>
      </c>
      <c r="C12" s="154"/>
      <c r="D12" s="155" t="s">
        <v>10</v>
      </c>
      <c r="E12" s="156"/>
      <c r="F12" s="154" t="s">
        <v>11</v>
      </c>
      <c r="G12" s="154"/>
      <c r="H12" s="155" t="s">
        <v>12</v>
      </c>
      <c r="I12" s="156"/>
      <c r="J12" s="155" t="s">
        <v>13</v>
      </c>
      <c r="K12" s="157"/>
    </row>
    <row r="13" spans="1:11" ht="20.100000000000001" customHeight="1" x14ac:dyDescent="0.25">
      <c r="A13" s="1"/>
      <c r="B13" s="179" t="s">
        <v>22</v>
      </c>
      <c r="C13" s="180"/>
      <c r="D13" s="180"/>
      <c r="E13" s="180"/>
      <c r="F13" s="180"/>
      <c r="G13" s="180"/>
      <c r="H13" s="180"/>
      <c r="I13" s="180"/>
      <c r="J13" s="180"/>
      <c r="K13" s="181"/>
    </row>
    <row r="14" spans="1:11" ht="27.95" customHeight="1" x14ac:dyDescent="0.25">
      <c r="A14" s="1"/>
      <c r="B14" s="182" t="s">
        <v>23</v>
      </c>
      <c r="C14" s="183"/>
      <c r="D14" s="184" t="s">
        <v>24</v>
      </c>
      <c r="E14" s="185"/>
      <c r="F14" s="186" t="s">
        <v>25</v>
      </c>
      <c r="G14" s="186"/>
      <c r="H14" s="187" t="s">
        <v>26</v>
      </c>
      <c r="I14" s="187"/>
      <c r="J14" s="183" t="s">
        <v>27</v>
      </c>
      <c r="K14" s="188"/>
    </row>
    <row r="15" spans="1:11" ht="20.100000000000001" customHeight="1" x14ac:dyDescent="0.25">
      <c r="A15" s="1"/>
      <c r="B15" s="189" t="s">
        <v>28</v>
      </c>
      <c r="C15" s="190"/>
      <c r="D15" s="15"/>
      <c r="E15" s="15"/>
      <c r="F15" s="15"/>
      <c r="G15" s="15"/>
      <c r="H15" s="15"/>
      <c r="I15" s="15"/>
      <c r="J15" s="15"/>
      <c r="K15" s="16"/>
    </row>
    <row r="16" spans="1:11" ht="15" customHeight="1" x14ac:dyDescent="0.25">
      <c r="A16" s="1"/>
      <c r="B16" s="158" t="s">
        <v>14</v>
      </c>
      <c r="C16" s="159"/>
      <c r="D16" s="159"/>
      <c r="E16" s="159"/>
      <c r="F16" s="159"/>
      <c r="G16" s="159"/>
      <c r="H16" s="159"/>
      <c r="I16" s="159"/>
      <c r="J16" s="159"/>
      <c r="K16" s="160"/>
    </row>
    <row r="17" spans="1:11" ht="15" customHeight="1" x14ac:dyDescent="0.25">
      <c r="A17" s="1"/>
      <c r="B17" s="153" t="s">
        <v>20</v>
      </c>
      <c r="C17" s="154"/>
      <c r="D17" s="154"/>
      <c r="E17" s="154"/>
      <c r="F17" s="154"/>
      <c r="G17" s="154"/>
      <c r="H17" s="154"/>
      <c r="I17" s="154"/>
      <c r="J17" s="154"/>
      <c r="K17" s="191"/>
    </row>
    <row r="18" spans="1:11" ht="20.100000000000001" customHeight="1" x14ac:dyDescent="0.25">
      <c r="A18" s="1"/>
      <c r="B18" s="153" t="s">
        <v>15</v>
      </c>
      <c r="C18" s="154"/>
      <c r="D18" s="155" t="s">
        <v>16</v>
      </c>
      <c r="E18" s="156"/>
      <c r="F18" s="154" t="s">
        <v>17</v>
      </c>
      <c r="G18" s="154"/>
      <c r="H18" s="154" t="s">
        <v>18</v>
      </c>
      <c r="I18" s="154"/>
      <c r="J18" s="154" t="s">
        <v>19</v>
      </c>
      <c r="K18" s="191"/>
    </row>
    <row r="19" spans="1:11" ht="20.100000000000001" customHeight="1" x14ac:dyDescent="0.25">
      <c r="A19" s="1"/>
      <c r="B19" s="213" t="s">
        <v>21</v>
      </c>
      <c r="C19" s="214"/>
      <c r="D19" s="206"/>
      <c r="E19" s="207"/>
      <c r="F19" s="207"/>
      <c r="G19" s="207"/>
      <c r="H19" s="207"/>
      <c r="I19" s="207"/>
      <c r="J19" s="207"/>
      <c r="K19" s="208"/>
    </row>
    <row r="20" spans="1:11" ht="20.100000000000001" customHeight="1" x14ac:dyDescent="0.25">
      <c r="A20" s="1"/>
      <c r="B20" s="153" t="s">
        <v>29</v>
      </c>
      <c r="C20" s="154"/>
      <c r="D20" s="154"/>
      <c r="E20" s="154"/>
      <c r="F20" s="154"/>
      <c r="G20" s="154"/>
      <c r="H20" s="154"/>
      <c r="I20" s="154"/>
      <c r="J20" s="154"/>
      <c r="K20" s="191"/>
    </row>
    <row r="21" spans="1:11" ht="20.100000000000001" customHeight="1" x14ac:dyDescent="0.25">
      <c r="A21" s="1"/>
      <c r="B21" s="209" t="s">
        <v>30</v>
      </c>
      <c r="C21" s="210"/>
      <c r="D21" s="211" t="s">
        <v>31</v>
      </c>
      <c r="E21" s="212"/>
      <c r="F21" s="210" t="s">
        <v>32</v>
      </c>
      <c r="G21" s="210"/>
      <c r="H21" s="210" t="s">
        <v>33</v>
      </c>
      <c r="I21" s="210"/>
      <c r="J21" s="210"/>
      <c r="K21" s="14"/>
    </row>
    <row r="22" spans="1:11" ht="20.100000000000001" customHeight="1" x14ac:dyDescent="0.25">
      <c r="A22" s="1"/>
      <c r="B22" s="215" t="s">
        <v>34</v>
      </c>
      <c r="C22" s="216"/>
      <c r="D22" s="216"/>
      <c r="E22" s="216"/>
      <c r="F22" s="216"/>
      <c r="G22" s="216"/>
      <c r="H22" s="216"/>
      <c r="I22" s="216"/>
      <c r="J22" s="216"/>
      <c r="K22" s="217"/>
    </row>
    <row r="23" spans="1:11" ht="13.5" customHeight="1" x14ac:dyDescent="0.25">
      <c r="A23" s="1"/>
      <c r="B23" s="215"/>
      <c r="C23" s="216"/>
      <c r="D23" s="216"/>
      <c r="E23" s="216"/>
      <c r="F23" s="216"/>
      <c r="G23" s="216"/>
      <c r="H23" s="216"/>
      <c r="I23" s="216"/>
      <c r="J23" s="216"/>
      <c r="K23" s="217"/>
    </row>
    <row r="24" spans="1:11" ht="30" customHeight="1" x14ac:dyDescent="0.25">
      <c r="A24" s="1"/>
      <c r="B24" s="218" t="s">
        <v>37</v>
      </c>
      <c r="C24" s="219"/>
      <c r="D24" s="222" t="s">
        <v>35</v>
      </c>
      <c r="E24" s="222"/>
      <c r="F24" s="223" t="s">
        <v>164</v>
      </c>
      <c r="G24" s="223"/>
      <c r="H24" s="224" t="s">
        <v>36</v>
      </c>
      <c r="I24" s="224"/>
      <c r="J24" s="220" t="s">
        <v>38</v>
      </c>
      <c r="K24" s="221"/>
    </row>
    <row r="25" spans="1:11" ht="15" customHeight="1" x14ac:dyDescent="0.25">
      <c r="A25" s="1"/>
      <c r="B25" s="158" t="s">
        <v>39</v>
      </c>
      <c r="C25" s="159"/>
      <c r="D25" s="159"/>
      <c r="E25" s="159"/>
      <c r="F25" s="159"/>
      <c r="G25" s="159"/>
      <c r="H25" s="159"/>
      <c r="I25" s="159"/>
      <c r="J25" s="159"/>
      <c r="K25" s="160"/>
    </row>
    <row r="26" spans="1:11" ht="20.100000000000001" customHeight="1" x14ac:dyDescent="0.25">
      <c r="A26" s="1"/>
      <c r="B26" s="225" t="s">
        <v>40</v>
      </c>
      <c r="C26" s="226"/>
      <c r="D26" s="226"/>
      <c r="E26" s="226"/>
      <c r="F26" s="226"/>
      <c r="G26" s="226"/>
      <c r="H26" s="226"/>
      <c r="I26" s="226"/>
      <c r="J26" s="226"/>
      <c r="K26" s="227"/>
    </row>
    <row r="27" spans="1:11" ht="20.100000000000001" customHeight="1" x14ac:dyDescent="0.25">
      <c r="A27" s="1"/>
      <c r="B27" s="228" t="s">
        <v>41</v>
      </c>
      <c r="C27" s="229"/>
      <c r="D27" s="230" t="s">
        <v>42</v>
      </c>
      <c r="E27" s="230"/>
      <c r="F27" s="230"/>
      <c r="G27" s="230" t="s">
        <v>43</v>
      </c>
      <c r="H27" s="230"/>
      <c r="I27" s="231" t="s">
        <v>44</v>
      </c>
      <c r="J27" s="232"/>
      <c r="K27" s="233"/>
    </row>
    <row r="28" spans="1:11" ht="20.100000000000001" customHeight="1" x14ac:dyDescent="0.25">
      <c r="A28" s="1"/>
      <c r="B28" s="192" t="s">
        <v>45</v>
      </c>
      <c r="C28" s="193"/>
      <c r="D28" s="193"/>
      <c r="E28" s="193"/>
      <c r="F28" s="194"/>
      <c r="G28" s="194"/>
      <c r="H28" s="194"/>
      <c r="I28" s="195"/>
      <c r="J28" s="195"/>
      <c r="K28" s="196"/>
    </row>
    <row r="29" spans="1:11" ht="20.100000000000001" customHeight="1" x14ac:dyDescent="0.25">
      <c r="A29" s="1"/>
      <c r="B29" s="203" t="s">
        <v>46</v>
      </c>
      <c r="C29" s="204"/>
      <c r="D29" s="204"/>
      <c r="E29" s="204"/>
      <c r="F29" s="204"/>
      <c r="G29" s="204"/>
      <c r="H29" s="204"/>
      <c r="I29" s="204"/>
      <c r="J29" s="204"/>
      <c r="K29" s="205"/>
    </row>
    <row r="30" spans="1:11" ht="20.100000000000001" customHeight="1" x14ac:dyDescent="0.25">
      <c r="A30" s="1"/>
      <c r="B30" s="197" t="s">
        <v>41</v>
      </c>
      <c r="C30" s="198"/>
      <c r="D30" s="22" t="s">
        <v>42</v>
      </c>
      <c r="E30" s="22"/>
      <c r="F30" s="2"/>
      <c r="G30" s="199" t="s">
        <v>43</v>
      </c>
      <c r="H30" s="199"/>
      <c r="I30" s="200" t="s">
        <v>44</v>
      </c>
      <c r="J30" s="201"/>
      <c r="K30" s="202"/>
    </row>
    <row r="31" spans="1:11" ht="20.100000000000001" customHeight="1" x14ac:dyDescent="0.25">
      <c r="A31" s="1"/>
      <c r="B31" s="249" t="s">
        <v>45</v>
      </c>
      <c r="C31" s="250"/>
      <c r="D31" s="250"/>
      <c r="E31" s="250"/>
      <c r="F31" s="194"/>
      <c r="G31" s="194"/>
      <c r="H31" s="194"/>
      <c r="I31" s="194"/>
      <c r="J31" s="194"/>
      <c r="K31" s="251"/>
    </row>
    <row r="32" spans="1:11" ht="20.100000000000001" customHeight="1" x14ac:dyDescent="0.25">
      <c r="A32" s="1"/>
      <c r="B32" s="228" t="s">
        <v>47</v>
      </c>
      <c r="C32" s="229"/>
      <c r="D32" s="229"/>
      <c r="E32" s="229"/>
      <c r="F32" s="229"/>
      <c r="G32" s="229"/>
      <c r="H32" s="229"/>
      <c r="I32" s="229"/>
      <c r="J32" s="229"/>
      <c r="K32" s="242"/>
    </row>
    <row r="33" spans="1:11" ht="20.100000000000001" customHeight="1" x14ac:dyDescent="0.25">
      <c r="A33" s="1"/>
      <c r="B33" s="252" t="s">
        <v>41</v>
      </c>
      <c r="C33" s="253"/>
      <c r="D33" s="254" t="s">
        <v>42</v>
      </c>
      <c r="E33" s="254"/>
      <c r="F33" s="254"/>
      <c r="G33" s="254" t="s">
        <v>43</v>
      </c>
      <c r="H33" s="254"/>
      <c r="I33" s="255" t="s">
        <v>44</v>
      </c>
      <c r="J33" s="256"/>
      <c r="K33" s="257"/>
    </row>
    <row r="34" spans="1:11" ht="20.100000000000001" customHeight="1" x14ac:dyDescent="0.25">
      <c r="A34" s="1"/>
      <c r="B34" s="258" t="s">
        <v>45</v>
      </c>
      <c r="C34" s="259"/>
      <c r="D34" s="259"/>
      <c r="E34" s="259"/>
      <c r="F34" s="260"/>
      <c r="G34" s="260"/>
      <c r="H34" s="260"/>
      <c r="I34" s="260"/>
      <c r="J34" s="260"/>
      <c r="K34" s="261"/>
    </row>
    <row r="35" spans="1:11" ht="20.100000000000001" customHeight="1" x14ac:dyDescent="0.3">
      <c r="A35" s="1"/>
      <c r="B35" s="245" t="s">
        <v>167</v>
      </c>
      <c r="C35" s="246"/>
      <c r="D35" s="246"/>
      <c r="E35" s="246"/>
      <c r="F35" s="246"/>
      <c r="G35" s="246"/>
      <c r="H35" s="246"/>
      <c r="I35" s="246"/>
      <c r="J35" s="246"/>
      <c r="K35" s="247"/>
    </row>
    <row r="36" spans="1:11" ht="15" customHeight="1" x14ac:dyDescent="0.25">
      <c r="A36" s="1"/>
      <c r="B36" s="248" t="s">
        <v>7</v>
      </c>
      <c r="C36" s="236"/>
      <c r="D36" s="236"/>
      <c r="E36" s="236"/>
      <c r="F36" s="236"/>
      <c r="G36" s="236"/>
      <c r="H36" s="236"/>
      <c r="I36" s="236"/>
      <c r="J36" s="236"/>
      <c r="K36" s="237"/>
    </row>
    <row r="37" spans="1:11" ht="20.100000000000001" customHeight="1" x14ac:dyDescent="0.25">
      <c r="A37" s="1"/>
      <c r="B37" s="228" t="s">
        <v>48</v>
      </c>
      <c r="C37" s="229"/>
      <c r="D37" s="229"/>
      <c r="E37" s="229"/>
      <c r="F37" s="229"/>
      <c r="G37" s="229"/>
      <c r="H37" s="229"/>
      <c r="I37" s="229"/>
      <c r="J37" s="229"/>
      <c r="K37" s="242"/>
    </row>
    <row r="38" spans="1:11" ht="20.100000000000001" customHeight="1" x14ac:dyDescent="0.25">
      <c r="A38" s="1"/>
      <c r="B38" s="336" t="s">
        <v>49</v>
      </c>
      <c r="C38" s="337"/>
      <c r="D38" s="338" t="s">
        <v>50</v>
      </c>
      <c r="E38" s="339"/>
      <c r="F38" s="340" t="s">
        <v>51</v>
      </c>
      <c r="G38" s="341"/>
      <c r="H38" s="342" t="s">
        <v>52</v>
      </c>
      <c r="I38" s="343"/>
      <c r="J38" s="294" t="s">
        <v>53</v>
      </c>
      <c r="K38" s="295"/>
    </row>
    <row r="39" spans="1:11" ht="15" customHeight="1" x14ac:dyDescent="0.25">
      <c r="A39" s="1"/>
      <c r="B39" s="248" t="s">
        <v>14</v>
      </c>
      <c r="C39" s="236"/>
      <c r="D39" s="236"/>
      <c r="E39" s="236"/>
      <c r="F39" s="236"/>
      <c r="G39" s="236"/>
      <c r="H39" s="236"/>
      <c r="I39" s="236"/>
      <c r="J39" s="236"/>
      <c r="K39" s="237"/>
    </row>
    <row r="40" spans="1:11" ht="20.100000000000001" customHeight="1" x14ac:dyDescent="0.25">
      <c r="A40" s="1"/>
      <c r="B40" s="228" t="s">
        <v>156</v>
      </c>
      <c r="C40" s="229"/>
      <c r="D40" s="229"/>
      <c r="E40" s="229"/>
      <c r="F40" s="229"/>
      <c r="G40" s="229"/>
      <c r="H40" s="229"/>
      <c r="I40" s="229"/>
      <c r="J40" s="229"/>
      <c r="K40" s="242"/>
    </row>
    <row r="41" spans="1:11" ht="20.100000000000001" customHeight="1" x14ac:dyDescent="0.25">
      <c r="A41" s="1"/>
      <c r="B41" s="243" t="s">
        <v>54</v>
      </c>
      <c r="C41" s="244"/>
      <c r="D41" s="357" t="s">
        <v>55</v>
      </c>
      <c r="E41" s="358"/>
      <c r="F41" s="259" t="s">
        <v>56</v>
      </c>
      <c r="G41" s="259"/>
      <c r="H41" s="259" t="s">
        <v>57</v>
      </c>
      <c r="I41" s="259"/>
      <c r="J41" s="259" t="s">
        <v>157</v>
      </c>
      <c r="K41" s="359"/>
    </row>
    <row r="42" spans="1:11" ht="20.100000000000001" customHeight="1" x14ac:dyDescent="0.25">
      <c r="A42" s="1"/>
      <c r="B42" s="354" t="s">
        <v>58</v>
      </c>
      <c r="C42" s="355"/>
      <c r="D42" s="355"/>
      <c r="E42" s="355"/>
      <c r="F42" s="355"/>
      <c r="G42" s="355"/>
      <c r="H42" s="355"/>
      <c r="I42" s="355"/>
      <c r="J42" s="355"/>
      <c r="K42" s="356"/>
    </row>
    <row r="43" spans="1:11" ht="20.100000000000001" customHeight="1" x14ac:dyDescent="0.25">
      <c r="A43" s="1"/>
      <c r="B43" s="228" t="s">
        <v>59</v>
      </c>
      <c r="C43" s="229"/>
      <c r="D43" s="309" t="s">
        <v>60</v>
      </c>
      <c r="E43" s="306"/>
      <c r="F43" s="349" t="s">
        <v>61</v>
      </c>
      <c r="G43" s="349"/>
      <c r="H43" s="230" t="s">
        <v>62</v>
      </c>
      <c r="I43" s="230"/>
      <c r="J43" s="260" t="s">
        <v>63</v>
      </c>
      <c r="K43" s="261"/>
    </row>
    <row r="44" spans="1:11" ht="20.100000000000001" customHeight="1" thickBot="1" x14ac:dyDescent="0.3">
      <c r="A44" s="1"/>
      <c r="B44" s="239" t="s">
        <v>64</v>
      </c>
      <c r="C44" s="238"/>
      <c r="D44" s="240"/>
      <c r="E44" s="240"/>
      <c r="F44" s="240"/>
      <c r="G44" s="240"/>
      <c r="H44" s="240"/>
      <c r="I44" s="240"/>
      <c r="J44" s="240"/>
      <c r="K44" s="241"/>
    </row>
    <row r="45" spans="1:11" ht="15" customHeight="1" x14ac:dyDescent="0.25">
      <c r="A45" s="1"/>
      <c r="B45" s="234" t="s">
        <v>158</v>
      </c>
      <c r="C45" s="235"/>
      <c r="D45" s="236"/>
      <c r="E45" s="236"/>
      <c r="F45" s="236"/>
      <c r="G45" s="236"/>
      <c r="H45" s="236"/>
      <c r="I45" s="236"/>
      <c r="J45" s="236"/>
      <c r="K45" s="237"/>
    </row>
    <row r="46" spans="1:11" ht="15" customHeight="1" x14ac:dyDescent="0.25">
      <c r="A46" s="1"/>
      <c r="B46" s="228" t="s">
        <v>65</v>
      </c>
      <c r="C46" s="229"/>
      <c r="D46" s="229"/>
      <c r="E46" s="229"/>
      <c r="F46" s="229"/>
      <c r="G46" s="229"/>
      <c r="H46" s="229"/>
      <c r="I46" s="229"/>
      <c r="J46" s="229"/>
      <c r="K46" s="242"/>
    </row>
    <row r="47" spans="1:11" ht="20.100000000000001" customHeight="1" thickBot="1" x14ac:dyDescent="0.3">
      <c r="A47" s="1"/>
      <c r="B47" s="360" t="s">
        <v>66</v>
      </c>
      <c r="C47" s="361"/>
      <c r="D47" s="362" t="s">
        <v>67</v>
      </c>
      <c r="E47" s="362"/>
      <c r="F47" s="362" t="s">
        <v>68</v>
      </c>
      <c r="G47" s="361"/>
      <c r="H47" s="238" t="s">
        <v>69</v>
      </c>
      <c r="I47" s="238"/>
      <c r="J47" s="240"/>
      <c r="K47" s="241"/>
    </row>
    <row r="48" spans="1:11" ht="20.100000000000001" customHeight="1" x14ac:dyDescent="0.25">
      <c r="A48" s="1"/>
      <c r="B48" s="6"/>
      <c r="C48" s="23"/>
      <c r="D48" s="6"/>
      <c r="E48" s="6"/>
      <c r="F48" s="6"/>
      <c r="G48" s="23"/>
      <c r="H48" s="24"/>
      <c r="I48" s="24"/>
      <c r="J48" s="3"/>
      <c r="K48" s="3"/>
    </row>
    <row r="49" spans="1:11" ht="20.100000000000001" customHeight="1" thickBot="1" x14ac:dyDescent="0.3">
      <c r="A49" s="1"/>
      <c r="B49" s="6"/>
      <c r="C49" s="23"/>
      <c r="D49" s="6"/>
      <c r="E49" s="6"/>
      <c r="F49" s="6"/>
      <c r="G49" s="23"/>
      <c r="H49" s="24"/>
      <c r="I49" s="24"/>
      <c r="J49" s="3"/>
      <c r="K49" s="3"/>
    </row>
    <row r="50" spans="1:11" ht="15" customHeight="1" x14ac:dyDescent="0.25">
      <c r="A50" s="1"/>
      <c r="B50" s="351" t="s">
        <v>39</v>
      </c>
      <c r="C50" s="352"/>
      <c r="D50" s="352"/>
      <c r="E50" s="352"/>
      <c r="F50" s="352"/>
      <c r="G50" s="352"/>
      <c r="H50" s="352"/>
      <c r="I50" s="352"/>
      <c r="J50" s="352"/>
      <c r="K50" s="353"/>
    </row>
    <row r="51" spans="1:11" ht="14.25" customHeight="1" x14ac:dyDescent="0.25">
      <c r="A51" s="1"/>
      <c r="B51" s="348" t="s">
        <v>70</v>
      </c>
      <c r="C51" s="349"/>
      <c r="D51" s="349"/>
      <c r="E51" s="349"/>
      <c r="F51" s="349"/>
      <c r="G51" s="349"/>
      <c r="H51" s="349"/>
      <c r="I51" s="349"/>
      <c r="J51" s="349"/>
      <c r="K51" s="350"/>
    </row>
    <row r="52" spans="1:11" ht="20.100000000000001" customHeight="1" x14ac:dyDescent="0.25">
      <c r="A52" s="1"/>
      <c r="B52" s="346" t="s">
        <v>71</v>
      </c>
      <c r="C52" s="344"/>
      <c r="D52" s="344" t="s">
        <v>72</v>
      </c>
      <c r="E52" s="344"/>
      <c r="F52" s="344" t="s">
        <v>73</v>
      </c>
      <c r="G52" s="344"/>
      <c r="H52" s="291" t="s">
        <v>74</v>
      </c>
      <c r="I52" s="291"/>
      <c r="J52" s="344" t="s">
        <v>75</v>
      </c>
      <c r="K52" s="345"/>
    </row>
    <row r="53" spans="1:11" ht="20.100000000000001" customHeight="1" x14ac:dyDescent="0.25">
      <c r="A53" s="1"/>
      <c r="B53" s="264" t="s">
        <v>76</v>
      </c>
      <c r="C53" s="265"/>
      <c r="D53" s="230" t="s">
        <v>77</v>
      </c>
      <c r="E53" s="230"/>
      <c r="F53" s="230"/>
      <c r="G53" s="54"/>
      <c r="H53" s="260"/>
      <c r="I53" s="260"/>
      <c r="J53" s="260"/>
      <c r="K53" s="261"/>
    </row>
    <row r="54" spans="1:11" ht="20.100000000000001" customHeight="1" x14ac:dyDescent="0.25">
      <c r="A54" s="1"/>
      <c r="B54" s="267" t="s">
        <v>235</v>
      </c>
      <c r="C54" s="268"/>
      <c r="D54" s="268"/>
      <c r="E54" s="268"/>
      <c r="F54" s="268"/>
      <c r="G54" s="268"/>
      <c r="H54" s="268"/>
      <c r="I54" s="268"/>
      <c r="J54" s="268"/>
      <c r="K54" s="269"/>
    </row>
    <row r="55" spans="1:11" ht="20.100000000000001" customHeight="1" x14ac:dyDescent="0.25">
      <c r="A55" s="1"/>
      <c r="B55" s="264" t="s">
        <v>79</v>
      </c>
      <c r="C55" s="265"/>
      <c r="D55" s="266" t="s">
        <v>80</v>
      </c>
      <c r="E55" s="266"/>
      <c r="F55" s="230" t="s">
        <v>81</v>
      </c>
      <c r="G55" s="230"/>
      <c r="H55" s="260"/>
      <c r="I55" s="260"/>
      <c r="J55" s="260"/>
      <c r="K55" s="261"/>
    </row>
    <row r="56" spans="1:11" ht="20.100000000000001" customHeight="1" x14ac:dyDescent="0.25">
      <c r="A56" s="1"/>
      <c r="B56" s="262" t="s">
        <v>82</v>
      </c>
      <c r="C56" s="230"/>
      <c r="D56" s="230"/>
      <c r="E56" s="230"/>
      <c r="F56" s="230"/>
      <c r="G56" s="230"/>
      <c r="H56" s="230"/>
      <c r="I56" s="230"/>
      <c r="J56" s="230"/>
      <c r="K56" s="263"/>
    </row>
    <row r="57" spans="1:11" ht="20.100000000000001" customHeight="1" x14ac:dyDescent="0.25">
      <c r="A57" s="1"/>
      <c r="B57" s="264" t="s">
        <v>83</v>
      </c>
      <c r="C57" s="265"/>
      <c r="D57" s="265"/>
      <c r="E57" s="347" t="s">
        <v>84</v>
      </c>
      <c r="F57" s="347"/>
      <c r="G57" s="260" t="s">
        <v>85</v>
      </c>
      <c r="H57" s="260"/>
      <c r="I57" s="260"/>
      <c r="J57" s="260"/>
      <c r="K57" s="261"/>
    </row>
    <row r="58" spans="1:11" ht="20.100000000000001" customHeight="1" x14ac:dyDescent="0.25">
      <c r="A58" s="1"/>
      <c r="B58" s="264" t="s">
        <v>86</v>
      </c>
      <c r="C58" s="265"/>
      <c r="D58" s="265"/>
      <c r="E58" s="265"/>
      <c r="F58" s="260" t="s">
        <v>87</v>
      </c>
      <c r="G58" s="260"/>
      <c r="H58" s="260"/>
      <c r="I58" s="260"/>
      <c r="J58" s="260"/>
      <c r="K58" s="261"/>
    </row>
    <row r="59" spans="1:11" ht="20.100000000000001" customHeight="1" x14ac:dyDescent="0.3">
      <c r="A59" s="1"/>
      <c r="B59" s="364" t="s">
        <v>166</v>
      </c>
      <c r="C59" s="365"/>
      <c r="D59" s="365"/>
      <c r="E59" s="365"/>
      <c r="F59" s="365"/>
      <c r="G59" s="365"/>
      <c r="H59" s="365"/>
      <c r="I59" s="365"/>
      <c r="J59" s="365"/>
      <c r="K59" s="366"/>
    </row>
    <row r="60" spans="1:11" ht="15" customHeight="1" x14ac:dyDescent="0.25">
      <c r="A60" s="1"/>
      <c r="B60" s="282" t="s">
        <v>7</v>
      </c>
      <c r="C60" s="283"/>
      <c r="D60" s="283"/>
      <c r="E60" s="283"/>
      <c r="F60" s="283"/>
      <c r="G60" s="283"/>
      <c r="H60" s="283"/>
      <c r="I60" s="283"/>
      <c r="J60" s="283"/>
      <c r="K60" s="284"/>
    </row>
    <row r="61" spans="1:11" ht="16.5" customHeight="1" x14ac:dyDescent="0.25">
      <c r="A61" s="1"/>
      <c r="B61" s="367" t="s">
        <v>88</v>
      </c>
      <c r="C61" s="368"/>
      <c r="D61" s="368"/>
      <c r="E61" s="368"/>
      <c r="F61" s="368"/>
      <c r="G61" s="368"/>
      <c r="H61" s="368"/>
      <c r="I61" s="368"/>
      <c r="J61" s="368"/>
      <c r="K61" s="369"/>
    </row>
    <row r="62" spans="1:11" ht="20.100000000000001" customHeight="1" x14ac:dyDescent="0.25">
      <c r="A62" s="1"/>
      <c r="B62" s="320" t="s">
        <v>89</v>
      </c>
      <c r="C62" s="265"/>
      <c r="D62" s="321" t="s">
        <v>90</v>
      </c>
      <c r="E62" s="321"/>
      <c r="F62" s="229" t="s">
        <v>91</v>
      </c>
      <c r="G62" s="229"/>
      <c r="H62" s="230" t="s">
        <v>92</v>
      </c>
      <c r="I62" s="230"/>
      <c r="J62" s="370"/>
      <c r="K62" s="371"/>
    </row>
    <row r="63" spans="1:11" ht="20.100000000000001" customHeight="1" x14ac:dyDescent="0.25">
      <c r="A63" s="1"/>
      <c r="B63" s="320" t="s">
        <v>93</v>
      </c>
      <c r="C63" s="265"/>
      <c r="D63" s="265"/>
      <c r="E63" s="229" t="s">
        <v>94</v>
      </c>
      <c r="F63" s="229"/>
      <c r="G63" s="229"/>
      <c r="H63" s="260"/>
      <c r="I63" s="260"/>
      <c r="J63" s="260"/>
      <c r="K63" s="261"/>
    </row>
    <row r="64" spans="1:11" ht="15" customHeight="1" x14ac:dyDescent="0.25">
      <c r="A64" s="1"/>
      <c r="B64" s="282" t="s">
        <v>14</v>
      </c>
      <c r="C64" s="283"/>
      <c r="D64" s="283"/>
      <c r="E64" s="283"/>
      <c r="F64" s="283"/>
      <c r="G64" s="283"/>
      <c r="H64" s="283"/>
      <c r="I64" s="283"/>
      <c r="J64" s="283"/>
      <c r="K64" s="284"/>
    </row>
    <row r="65" spans="1:15" ht="20.100000000000001" customHeight="1" x14ac:dyDescent="0.25">
      <c r="A65" s="1"/>
      <c r="B65" s="262" t="s">
        <v>95</v>
      </c>
      <c r="C65" s="230"/>
      <c r="D65" s="230"/>
      <c r="E65" s="230"/>
      <c r="F65" s="230"/>
      <c r="G65" s="230"/>
      <c r="H65" s="230"/>
      <c r="I65" s="230"/>
      <c r="J65" s="230"/>
      <c r="K65" s="263"/>
    </row>
    <row r="66" spans="1:15" ht="20.100000000000001" customHeight="1" x14ac:dyDescent="0.25">
      <c r="A66" s="1"/>
      <c r="B66" s="264" t="s">
        <v>79</v>
      </c>
      <c r="C66" s="265"/>
      <c r="D66" s="230" t="s">
        <v>80</v>
      </c>
      <c r="E66" s="230"/>
      <c r="F66" s="260"/>
      <c r="G66" s="260"/>
      <c r="H66" s="260"/>
      <c r="I66" s="260"/>
      <c r="J66" s="260"/>
      <c r="K66" s="261"/>
    </row>
    <row r="67" spans="1:15" ht="20.100000000000001" customHeight="1" x14ac:dyDescent="0.25">
      <c r="A67" s="1"/>
      <c r="B67" s="262" t="s">
        <v>96</v>
      </c>
      <c r="C67" s="230"/>
      <c r="D67" s="230"/>
      <c r="E67" s="230"/>
      <c r="F67" s="230"/>
      <c r="G67" s="230"/>
      <c r="H67" s="230"/>
      <c r="I67" s="230"/>
      <c r="J67" s="230"/>
      <c r="K67" s="263"/>
    </row>
    <row r="68" spans="1:15" ht="20.100000000000001" customHeight="1" x14ac:dyDescent="0.25">
      <c r="A68" s="1"/>
      <c r="B68" s="363" t="s">
        <v>97</v>
      </c>
      <c r="C68" s="260"/>
      <c r="D68" s="230" t="s">
        <v>98</v>
      </c>
      <c r="E68" s="230"/>
      <c r="F68" s="230"/>
      <c r="G68" s="230" t="s">
        <v>99</v>
      </c>
      <c r="H68" s="230"/>
      <c r="I68" s="260" t="s">
        <v>100</v>
      </c>
      <c r="J68" s="260"/>
      <c r="K68" s="261"/>
    </row>
    <row r="69" spans="1:15" ht="20.100000000000001" customHeight="1" x14ac:dyDescent="0.25">
      <c r="A69" s="1"/>
      <c r="B69" s="264" t="s">
        <v>101</v>
      </c>
      <c r="C69" s="265"/>
      <c r="D69" s="265"/>
      <c r="E69" s="260"/>
      <c r="F69" s="260"/>
      <c r="G69" s="260"/>
      <c r="H69" s="260"/>
      <c r="I69" s="260"/>
      <c r="J69" s="260"/>
      <c r="K69" s="261"/>
    </row>
    <row r="70" spans="1:15" ht="15" customHeight="1" x14ac:dyDescent="0.25">
      <c r="A70" s="1"/>
      <c r="B70" s="282" t="s">
        <v>39</v>
      </c>
      <c r="C70" s="283"/>
      <c r="D70" s="283"/>
      <c r="E70" s="283"/>
      <c r="F70" s="283"/>
      <c r="G70" s="283"/>
      <c r="H70" s="283"/>
      <c r="I70" s="283"/>
      <c r="J70" s="283"/>
      <c r="K70" s="284"/>
    </row>
    <row r="71" spans="1:15" ht="20.100000000000001" customHeight="1" x14ac:dyDescent="0.25">
      <c r="A71" s="1"/>
      <c r="B71" s="262" t="s">
        <v>102</v>
      </c>
      <c r="C71" s="230"/>
      <c r="D71" s="230"/>
      <c r="E71" s="230"/>
      <c r="F71" s="230"/>
      <c r="G71" s="230"/>
      <c r="H71" s="230"/>
      <c r="I71" s="230"/>
      <c r="J71" s="230"/>
      <c r="K71" s="263"/>
    </row>
    <row r="72" spans="1:15" ht="20.100000000000001" customHeight="1" x14ac:dyDescent="0.25">
      <c r="A72" s="1"/>
      <c r="B72" s="264" t="s">
        <v>103</v>
      </c>
      <c r="C72" s="265"/>
      <c r="D72" s="266" t="s">
        <v>104</v>
      </c>
      <c r="E72" s="266"/>
      <c r="F72" s="260" t="s">
        <v>105</v>
      </c>
      <c r="G72" s="260"/>
      <c r="H72" s="375" t="s">
        <v>106</v>
      </c>
      <c r="I72" s="376"/>
      <c r="J72" s="370" t="s">
        <v>107</v>
      </c>
      <c r="K72" s="371"/>
      <c r="L72" s="5"/>
    </row>
    <row r="73" spans="1:15" ht="20.100000000000001" customHeight="1" x14ac:dyDescent="0.25">
      <c r="A73" s="1"/>
      <c r="B73" s="264" t="s">
        <v>108</v>
      </c>
      <c r="C73" s="265"/>
      <c r="D73" s="265"/>
      <c r="E73" s="230"/>
      <c r="F73" s="230"/>
      <c r="G73" s="230"/>
      <c r="H73" s="230"/>
      <c r="I73" s="230"/>
      <c r="J73" s="230"/>
      <c r="K73" s="263"/>
    </row>
    <row r="74" spans="1:15" ht="20.100000000000001" customHeight="1" x14ac:dyDescent="0.3">
      <c r="A74" s="1"/>
      <c r="B74" s="364" t="s">
        <v>165</v>
      </c>
      <c r="C74" s="365"/>
      <c r="D74" s="365"/>
      <c r="E74" s="365"/>
      <c r="F74" s="365"/>
      <c r="G74" s="365"/>
      <c r="H74" s="365"/>
      <c r="I74" s="365"/>
      <c r="J74" s="365"/>
      <c r="K74" s="366"/>
    </row>
    <row r="75" spans="1:15" ht="15" customHeight="1" x14ac:dyDescent="0.25">
      <c r="A75" s="1"/>
      <c r="B75" s="248" t="s">
        <v>7</v>
      </c>
      <c r="C75" s="236"/>
      <c r="D75" s="236"/>
      <c r="E75" s="236"/>
      <c r="F75" s="236"/>
      <c r="G75" s="236"/>
      <c r="H75" s="236"/>
      <c r="I75" s="236"/>
      <c r="J75" s="236"/>
      <c r="K75" s="237"/>
    </row>
    <row r="76" spans="1:15" ht="20.100000000000001" customHeight="1" x14ac:dyDescent="0.25">
      <c r="A76" s="1"/>
      <c r="B76" s="316" t="s">
        <v>160</v>
      </c>
      <c r="C76" s="317"/>
      <c r="D76" s="317"/>
      <c r="E76" s="317"/>
      <c r="F76" s="317"/>
      <c r="G76" s="317"/>
      <c r="H76" s="317"/>
      <c r="I76" s="317"/>
      <c r="J76" s="317"/>
      <c r="K76" s="318"/>
    </row>
    <row r="77" spans="1:15" ht="20.100000000000001" customHeight="1" x14ac:dyDescent="0.25">
      <c r="A77" s="1"/>
      <c r="B77" s="228" t="s">
        <v>109</v>
      </c>
      <c r="C77" s="229"/>
      <c r="D77" s="230" t="s">
        <v>110</v>
      </c>
      <c r="E77" s="230"/>
      <c r="F77" s="381"/>
      <c r="G77" s="381"/>
      <c r="H77" s="381"/>
      <c r="I77" s="381"/>
      <c r="J77" s="381"/>
      <c r="K77" s="382"/>
    </row>
    <row r="78" spans="1:15" ht="27" customHeight="1" x14ac:dyDescent="0.25">
      <c r="A78" s="1"/>
      <c r="B78" s="258" t="s">
        <v>111</v>
      </c>
      <c r="C78" s="259"/>
      <c r="D78" s="259"/>
      <c r="E78" s="259"/>
      <c r="F78" s="259"/>
      <c r="G78" s="259"/>
      <c r="H78" s="259"/>
      <c r="I78" s="259"/>
      <c r="J78" s="259"/>
      <c r="K78" s="359"/>
    </row>
    <row r="79" spans="1:15" ht="20.100000000000001" customHeight="1" x14ac:dyDescent="0.25">
      <c r="A79" s="1"/>
      <c r="B79" s="314" t="s">
        <v>112</v>
      </c>
      <c r="C79" s="315"/>
      <c r="D79" s="372" t="s">
        <v>113</v>
      </c>
      <c r="E79" s="372"/>
      <c r="F79" s="372"/>
      <c r="G79" s="373" t="s">
        <v>114</v>
      </c>
      <c r="H79" s="373"/>
      <c r="I79" s="373"/>
      <c r="J79" s="373" t="s">
        <v>116</v>
      </c>
      <c r="K79" s="305"/>
      <c r="M79" s="377"/>
      <c r="N79" s="378"/>
      <c r="O79" s="379"/>
    </row>
    <row r="80" spans="1:15" ht="20.100000000000001" customHeight="1" x14ac:dyDescent="0.25">
      <c r="A80" s="1"/>
      <c r="B80" s="383" t="s">
        <v>117</v>
      </c>
      <c r="C80" s="380"/>
      <c r="D80" s="55" t="s">
        <v>118</v>
      </c>
      <c r="E80" s="374" t="s">
        <v>236</v>
      </c>
      <c r="F80" s="374"/>
      <c r="G80" s="380" t="s">
        <v>115</v>
      </c>
      <c r="H80" s="380"/>
      <c r="I80" s="380"/>
      <c r="J80" s="304" t="s">
        <v>159</v>
      </c>
      <c r="K80" s="305"/>
      <c r="M80" s="194"/>
      <c r="N80" s="194"/>
    </row>
    <row r="81" spans="1:18" ht="15" customHeight="1" x14ac:dyDescent="0.25">
      <c r="A81" s="1"/>
      <c r="B81" s="234" t="s">
        <v>14</v>
      </c>
      <c r="C81" s="235"/>
      <c r="D81" s="235"/>
      <c r="E81" s="235"/>
      <c r="F81" s="235"/>
      <c r="G81" s="235"/>
      <c r="H81" s="235"/>
      <c r="I81" s="235"/>
      <c r="J81" s="235"/>
      <c r="K81" s="319"/>
    </row>
    <row r="82" spans="1:18" ht="20.100000000000001" customHeight="1" x14ac:dyDescent="0.25">
      <c r="A82" s="1"/>
      <c r="B82" s="228" t="s">
        <v>119</v>
      </c>
      <c r="C82" s="229"/>
      <c r="D82" s="229"/>
      <c r="E82" s="229"/>
      <c r="F82" s="229"/>
      <c r="G82" s="229"/>
      <c r="H82" s="229"/>
      <c r="I82" s="229"/>
      <c r="J82" s="229"/>
      <c r="K82" s="242"/>
    </row>
    <row r="83" spans="1:18" ht="20.100000000000001" customHeight="1" x14ac:dyDescent="0.25">
      <c r="A83" s="1"/>
      <c r="B83" s="300" t="s">
        <v>120</v>
      </c>
      <c r="C83" s="273"/>
      <c r="D83" s="301" t="s">
        <v>121</v>
      </c>
      <c r="E83" s="302"/>
      <c r="F83" s="229" t="s">
        <v>122</v>
      </c>
      <c r="G83" s="229"/>
      <c r="H83" s="229"/>
      <c r="I83" s="303" t="s">
        <v>123</v>
      </c>
      <c r="J83" s="201"/>
      <c r="K83" s="202"/>
    </row>
    <row r="84" spans="1:18" ht="20.100000000000001" customHeight="1" x14ac:dyDescent="0.25">
      <c r="A84" s="1"/>
      <c r="B84" s="298" t="s">
        <v>93</v>
      </c>
      <c r="C84" s="299"/>
      <c r="D84" s="299"/>
      <c r="E84" s="229" t="s">
        <v>124</v>
      </c>
      <c r="F84" s="327"/>
      <c r="G84" s="327"/>
      <c r="H84" s="11"/>
      <c r="I84" s="11"/>
      <c r="J84" s="11"/>
      <c r="K84" s="12"/>
    </row>
    <row r="85" spans="1:18" ht="27" customHeight="1" x14ac:dyDescent="0.25">
      <c r="A85" s="1"/>
      <c r="B85" s="228" t="s">
        <v>125</v>
      </c>
      <c r="C85" s="229"/>
      <c r="D85" s="229"/>
      <c r="E85" s="229"/>
      <c r="F85" s="229"/>
      <c r="G85" s="229"/>
      <c r="H85" s="229"/>
      <c r="I85" s="229"/>
      <c r="J85" s="229"/>
      <c r="K85" s="242"/>
    </row>
    <row r="86" spans="1:18" ht="20.100000000000001" customHeight="1" x14ac:dyDescent="0.25">
      <c r="A86" s="1"/>
      <c r="B86" s="320" t="s">
        <v>126</v>
      </c>
      <c r="C86" s="321"/>
      <c r="D86" s="230" t="s">
        <v>127</v>
      </c>
      <c r="E86" s="230"/>
      <c r="F86" s="230"/>
      <c r="G86" s="308" t="s">
        <v>131</v>
      </c>
      <c r="H86" s="308"/>
      <c r="I86" s="306" t="s">
        <v>134</v>
      </c>
      <c r="J86" s="230"/>
      <c r="K86" s="263"/>
    </row>
    <row r="87" spans="1:18" ht="20.100000000000001" customHeight="1" x14ac:dyDescent="0.25">
      <c r="A87" s="1"/>
      <c r="B87" s="320" t="s">
        <v>128</v>
      </c>
      <c r="C87" s="321"/>
      <c r="D87" s="230" t="s">
        <v>116</v>
      </c>
      <c r="E87" s="230"/>
      <c r="F87" s="230"/>
      <c r="G87" s="308" t="s">
        <v>133</v>
      </c>
      <c r="H87" s="308"/>
      <c r="I87" s="7"/>
      <c r="J87" s="4"/>
      <c r="K87" s="10"/>
    </row>
    <row r="88" spans="1:18" ht="20.100000000000001" customHeight="1" x14ac:dyDescent="0.25">
      <c r="A88" s="1"/>
      <c r="B88" s="296" t="s">
        <v>129</v>
      </c>
      <c r="C88" s="297"/>
      <c r="D88" s="307" t="s">
        <v>130</v>
      </c>
      <c r="E88" s="307"/>
      <c r="F88" s="307"/>
      <c r="G88" s="307" t="s">
        <v>132</v>
      </c>
      <c r="H88" s="307"/>
      <c r="I88" s="4"/>
      <c r="J88" s="4"/>
      <c r="K88" s="10"/>
    </row>
    <row r="89" spans="1:18" ht="20.100000000000001" customHeight="1" x14ac:dyDescent="0.25">
      <c r="A89" s="1"/>
      <c r="B89" s="203" t="s">
        <v>135</v>
      </c>
      <c r="C89" s="204"/>
      <c r="D89" s="204"/>
      <c r="E89" s="204"/>
      <c r="F89" s="204"/>
      <c r="G89" s="204"/>
      <c r="H89" s="204"/>
      <c r="I89" s="204"/>
      <c r="J89" s="204"/>
      <c r="K89" s="205"/>
    </row>
    <row r="90" spans="1:18" ht="20.100000000000001" customHeight="1" x14ac:dyDescent="0.25">
      <c r="A90" s="1"/>
      <c r="B90" s="293" t="s">
        <v>136</v>
      </c>
      <c r="C90" s="256"/>
      <c r="D90" s="309" t="s">
        <v>137</v>
      </c>
      <c r="E90" s="306"/>
      <c r="F90" s="307" t="s">
        <v>138</v>
      </c>
      <c r="G90" s="307"/>
      <c r="H90" s="307" t="s">
        <v>139</v>
      </c>
      <c r="I90" s="307"/>
      <c r="J90" s="294" t="s">
        <v>140</v>
      </c>
      <c r="K90" s="295"/>
    </row>
    <row r="91" spans="1:18" ht="15" customHeight="1" x14ac:dyDescent="0.25">
      <c r="A91" s="1"/>
      <c r="B91" s="282" t="s">
        <v>158</v>
      </c>
      <c r="C91" s="283"/>
      <c r="D91" s="283"/>
      <c r="E91" s="283"/>
      <c r="F91" s="283"/>
      <c r="G91" s="283"/>
      <c r="H91" s="283"/>
      <c r="I91" s="283"/>
      <c r="J91" s="283"/>
      <c r="K91" s="284"/>
    </row>
    <row r="92" spans="1:18" ht="15" customHeight="1" x14ac:dyDescent="0.25">
      <c r="A92" s="1"/>
      <c r="B92" s="262" t="s">
        <v>141</v>
      </c>
      <c r="C92" s="230"/>
      <c r="D92" s="230"/>
      <c r="E92" s="230"/>
      <c r="F92" s="230"/>
      <c r="G92" s="230"/>
      <c r="H92" s="230"/>
      <c r="I92" s="230"/>
      <c r="J92" s="230"/>
      <c r="K92" s="263"/>
    </row>
    <row r="93" spans="1:18" ht="19.5" customHeight="1" x14ac:dyDescent="0.25">
      <c r="A93" s="1"/>
      <c r="B93" s="285" t="s">
        <v>109</v>
      </c>
      <c r="C93" s="286"/>
      <c r="D93" s="287" t="s">
        <v>110</v>
      </c>
      <c r="E93" s="288"/>
      <c r="F93" s="328"/>
      <c r="G93" s="328"/>
      <c r="H93" s="328"/>
      <c r="I93" s="328"/>
      <c r="J93" s="328"/>
      <c r="K93" s="329"/>
    </row>
    <row r="94" spans="1:18" ht="15" customHeight="1" x14ac:dyDescent="0.25">
      <c r="A94" s="1"/>
      <c r="B94" s="330" t="s">
        <v>39</v>
      </c>
      <c r="C94" s="331"/>
      <c r="D94" s="331"/>
      <c r="E94" s="331"/>
      <c r="F94" s="331"/>
      <c r="G94" s="331"/>
      <c r="H94" s="331"/>
      <c r="I94" s="331"/>
      <c r="J94" s="331"/>
      <c r="K94" s="332"/>
    </row>
    <row r="95" spans="1:18" ht="20.100000000000001" customHeight="1" x14ac:dyDescent="0.25">
      <c r="A95" s="1"/>
      <c r="B95" s="333" t="s">
        <v>142</v>
      </c>
      <c r="C95" s="291"/>
      <c r="D95" s="291"/>
      <c r="E95" s="291"/>
      <c r="F95" s="291"/>
      <c r="G95" s="291"/>
      <c r="H95" s="291"/>
      <c r="I95" s="291"/>
      <c r="J95" s="291"/>
      <c r="K95" s="292"/>
      <c r="M95" s="21"/>
      <c r="N95" s="21"/>
      <c r="O95" s="21"/>
      <c r="P95" s="21"/>
      <c r="Q95" s="21"/>
      <c r="R95" s="21"/>
    </row>
    <row r="96" spans="1:18" ht="20.100000000000001" customHeight="1" x14ac:dyDescent="0.25">
      <c r="A96" s="1"/>
      <c r="B96" s="334" t="s">
        <v>143</v>
      </c>
      <c r="C96" s="335"/>
      <c r="D96" s="335"/>
      <c r="E96" s="335"/>
      <c r="F96" s="335"/>
      <c r="G96" s="335"/>
      <c r="H96" s="289" t="s">
        <v>144</v>
      </c>
      <c r="I96" s="290"/>
      <c r="J96" s="291" t="s">
        <v>145</v>
      </c>
      <c r="K96" s="292"/>
      <c r="L96" s="8"/>
      <c r="M96" s="9"/>
      <c r="N96" s="270"/>
      <c r="O96" s="271"/>
      <c r="P96" s="270"/>
      <c r="Q96" s="271"/>
      <c r="R96" s="21"/>
    </row>
    <row r="97" spans="1:11" ht="20.100000000000001" customHeight="1" x14ac:dyDescent="0.25">
      <c r="A97" s="1"/>
      <c r="B97" s="278" t="s">
        <v>146</v>
      </c>
      <c r="C97" s="279"/>
      <c r="D97" s="280" t="s">
        <v>147</v>
      </c>
      <c r="E97" s="281"/>
      <c r="F97" s="324"/>
      <c r="G97" s="325"/>
      <c r="H97" s="325"/>
      <c r="I97" s="325"/>
      <c r="J97" s="325"/>
      <c r="K97" s="326"/>
    </row>
    <row r="98" spans="1:11" ht="16.5" customHeight="1" x14ac:dyDescent="0.25">
      <c r="A98" s="1"/>
      <c r="B98" s="262" t="s">
        <v>148</v>
      </c>
      <c r="C98" s="230"/>
      <c r="D98" s="230"/>
      <c r="E98" s="230"/>
      <c r="F98" s="230"/>
      <c r="G98" s="230"/>
      <c r="H98" s="230"/>
      <c r="I98" s="230"/>
      <c r="J98" s="230"/>
      <c r="K98" s="263"/>
    </row>
    <row r="99" spans="1:11" ht="20.100000000000001" customHeight="1" x14ac:dyDescent="0.25">
      <c r="A99" s="1"/>
      <c r="B99" s="272" t="s">
        <v>149</v>
      </c>
      <c r="C99" s="273"/>
      <c r="D99" s="274" t="s">
        <v>150</v>
      </c>
      <c r="E99" s="275"/>
      <c r="F99" s="276" t="s">
        <v>151</v>
      </c>
      <c r="G99" s="277"/>
      <c r="H99" s="322" t="s">
        <v>152</v>
      </c>
      <c r="I99" s="323"/>
      <c r="J99" s="276" t="s">
        <v>153</v>
      </c>
      <c r="K99" s="257"/>
    </row>
    <row r="100" spans="1:11" ht="20.100000000000001" customHeight="1" thickBot="1" x14ac:dyDescent="0.3">
      <c r="A100" s="1"/>
      <c r="B100" s="310" t="s">
        <v>154</v>
      </c>
      <c r="C100" s="311"/>
      <c r="D100" s="312" t="s">
        <v>155</v>
      </c>
      <c r="E100" s="313"/>
      <c r="F100" s="240"/>
      <c r="G100" s="240"/>
      <c r="H100" s="240"/>
      <c r="I100" s="240"/>
      <c r="J100" s="240"/>
      <c r="K100" s="241"/>
    </row>
    <row r="101" spans="1:11" ht="20.100000000000001" customHeight="1" x14ac:dyDescent="0.25"/>
    <row r="102" spans="1:11" ht="20.100000000000001" customHeight="1" x14ac:dyDescent="0.25"/>
    <row r="103" spans="1:11" ht="20.100000000000001" customHeight="1" x14ac:dyDescent="0.25"/>
  </sheetData>
  <mergeCells count="211">
    <mergeCell ref="M80:N80"/>
    <mergeCell ref="D79:F79"/>
    <mergeCell ref="G79:I79"/>
    <mergeCell ref="J79:K79"/>
    <mergeCell ref="E80:F80"/>
    <mergeCell ref="H72:I72"/>
    <mergeCell ref="B70:K70"/>
    <mergeCell ref="J72:K72"/>
    <mergeCell ref="E73:K73"/>
    <mergeCell ref="B74:K74"/>
    <mergeCell ref="M79:O79"/>
    <mergeCell ref="G80:I80"/>
    <mergeCell ref="D77:E77"/>
    <mergeCell ref="F77:K77"/>
    <mergeCell ref="B78:K78"/>
    <mergeCell ref="B80:C80"/>
    <mergeCell ref="B71:K71"/>
    <mergeCell ref="F72:G72"/>
    <mergeCell ref="B68:C68"/>
    <mergeCell ref="D68:F68"/>
    <mergeCell ref="G68:H68"/>
    <mergeCell ref="I68:K68"/>
    <mergeCell ref="H58:K58"/>
    <mergeCell ref="B59:K59"/>
    <mergeCell ref="B60:K60"/>
    <mergeCell ref="B61:K61"/>
    <mergeCell ref="F62:G62"/>
    <mergeCell ref="H62:I62"/>
    <mergeCell ref="J62:K62"/>
    <mergeCell ref="B65:K65"/>
    <mergeCell ref="D66:E66"/>
    <mergeCell ref="B62:C62"/>
    <mergeCell ref="D62:E62"/>
    <mergeCell ref="B58:E58"/>
    <mergeCell ref="J47:K47"/>
    <mergeCell ref="B46:K46"/>
    <mergeCell ref="B51:K51"/>
    <mergeCell ref="B50:K50"/>
    <mergeCell ref="B39:K39"/>
    <mergeCell ref="B43:C43"/>
    <mergeCell ref="D43:E43"/>
    <mergeCell ref="F43:G43"/>
    <mergeCell ref="H43:I43"/>
    <mergeCell ref="J43:K43"/>
    <mergeCell ref="B42:K42"/>
    <mergeCell ref="D41:E41"/>
    <mergeCell ref="F41:G41"/>
    <mergeCell ref="H41:I41"/>
    <mergeCell ref="J41:K41"/>
    <mergeCell ref="B47:C47"/>
    <mergeCell ref="D47:E47"/>
    <mergeCell ref="F47:G47"/>
    <mergeCell ref="B69:D69"/>
    <mergeCell ref="E69:K69"/>
    <mergeCell ref="B63:D63"/>
    <mergeCell ref="B66:C66"/>
    <mergeCell ref="E63:G63"/>
    <mergeCell ref="H63:K63"/>
    <mergeCell ref="B37:K37"/>
    <mergeCell ref="B38:C38"/>
    <mergeCell ref="D38:E38"/>
    <mergeCell ref="F38:G38"/>
    <mergeCell ref="H38:I38"/>
    <mergeCell ref="J38:K38"/>
    <mergeCell ref="H52:I52"/>
    <mergeCell ref="J52:K52"/>
    <mergeCell ref="D53:F53"/>
    <mergeCell ref="H53:K53"/>
    <mergeCell ref="B52:C52"/>
    <mergeCell ref="D52:E52"/>
    <mergeCell ref="F52:G52"/>
    <mergeCell ref="F66:K66"/>
    <mergeCell ref="B64:K64"/>
    <mergeCell ref="B67:K67"/>
    <mergeCell ref="B57:D57"/>
    <mergeCell ref="E57:F57"/>
    <mergeCell ref="B100:C100"/>
    <mergeCell ref="D100:E100"/>
    <mergeCell ref="B79:C79"/>
    <mergeCell ref="B73:D73"/>
    <mergeCell ref="B75:K75"/>
    <mergeCell ref="B76:K76"/>
    <mergeCell ref="B77:C77"/>
    <mergeCell ref="B72:C72"/>
    <mergeCell ref="D72:E72"/>
    <mergeCell ref="B81:K81"/>
    <mergeCell ref="B82:K82"/>
    <mergeCell ref="B85:K85"/>
    <mergeCell ref="B86:C86"/>
    <mergeCell ref="B87:C87"/>
    <mergeCell ref="B98:K98"/>
    <mergeCell ref="H99:I99"/>
    <mergeCell ref="J99:K99"/>
    <mergeCell ref="F100:K100"/>
    <mergeCell ref="F97:K97"/>
    <mergeCell ref="E84:G84"/>
    <mergeCell ref="F93:K93"/>
    <mergeCell ref="B94:K94"/>
    <mergeCell ref="B95:K95"/>
    <mergeCell ref="B96:G96"/>
    <mergeCell ref="B90:C90"/>
    <mergeCell ref="J90:K90"/>
    <mergeCell ref="B88:C88"/>
    <mergeCell ref="B84:D84"/>
    <mergeCell ref="B83:C83"/>
    <mergeCell ref="D83:E83"/>
    <mergeCell ref="I83:K83"/>
    <mergeCell ref="F83:H83"/>
    <mergeCell ref="J80:K80"/>
    <mergeCell ref="I86:K86"/>
    <mergeCell ref="D86:F86"/>
    <mergeCell ref="D87:F87"/>
    <mergeCell ref="D88:F88"/>
    <mergeCell ref="G86:H86"/>
    <mergeCell ref="G87:H87"/>
    <mergeCell ref="G88:H88"/>
    <mergeCell ref="B89:K89"/>
    <mergeCell ref="D90:E90"/>
    <mergeCell ref="F90:G90"/>
    <mergeCell ref="H90:I90"/>
    <mergeCell ref="N96:O96"/>
    <mergeCell ref="P96:Q96"/>
    <mergeCell ref="B99:C99"/>
    <mergeCell ref="D99:E99"/>
    <mergeCell ref="F99:G99"/>
    <mergeCell ref="B97:C97"/>
    <mergeCell ref="D97:E97"/>
    <mergeCell ref="B91:K91"/>
    <mergeCell ref="B92:K92"/>
    <mergeCell ref="B93:C93"/>
    <mergeCell ref="D93:E93"/>
    <mergeCell ref="H96:I96"/>
    <mergeCell ref="J96:K96"/>
    <mergeCell ref="B56:K56"/>
    <mergeCell ref="G57:I57"/>
    <mergeCell ref="J57:K57"/>
    <mergeCell ref="F58:G58"/>
    <mergeCell ref="B53:C53"/>
    <mergeCell ref="B55:C55"/>
    <mergeCell ref="D55:E55"/>
    <mergeCell ref="B54:K54"/>
    <mergeCell ref="F55:G55"/>
    <mergeCell ref="H55:K55"/>
    <mergeCell ref="F24:G24"/>
    <mergeCell ref="H24:I24"/>
    <mergeCell ref="B26:K26"/>
    <mergeCell ref="B27:C27"/>
    <mergeCell ref="D27:F27"/>
    <mergeCell ref="G27:H27"/>
    <mergeCell ref="I27:K27"/>
    <mergeCell ref="B45:K45"/>
    <mergeCell ref="H47:I47"/>
    <mergeCell ref="B44:C44"/>
    <mergeCell ref="D44:K44"/>
    <mergeCell ref="B40:K40"/>
    <mergeCell ref="B41:C41"/>
    <mergeCell ref="B35:K35"/>
    <mergeCell ref="B36:K36"/>
    <mergeCell ref="B31:E31"/>
    <mergeCell ref="F31:K31"/>
    <mergeCell ref="B32:K32"/>
    <mergeCell ref="B33:C33"/>
    <mergeCell ref="D33:F33"/>
    <mergeCell ref="G33:H33"/>
    <mergeCell ref="I33:K33"/>
    <mergeCell ref="B34:E34"/>
    <mergeCell ref="F34:K34"/>
    <mergeCell ref="B17:K17"/>
    <mergeCell ref="B18:C18"/>
    <mergeCell ref="D18:E18"/>
    <mergeCell ref="F18:G18"/>
    <mergeCell ref="H18:I18"/>
    <mergeCell ref="J18:K18"/>
    <mergeCell ref="B28:E28"/>
    <mergeCell ref="F28:K28"/>
    <mergeCell ref="B30:C30"/>
    <mergeCell ref="G30:H30"/>
    <mergeCell ref="I30:K30"/>
    <mergeCell ref="B29:K29"/>
    <mergeCell ref="D19:K19"/>
    <mergeCell ref="B21:C21"/>
    <mergeCell ref="D21:E21"/>
    <mergeCell ref="F21:G21"/>
    <mergeCell ref="H21:J21"/>
    <mergeCell ref="B19:C19"/>
    <mergeCell ref="B20:K20"/>
    <mergeCell ref="B25:K25"/>
    <mergeCell ref="B22:K23"/>
    <mergeCell ref="B24:C24"/>
    <mergeCell ref="J24:K24"/>
    <mergeCell ref="D24:E24"/>
    <mergeCell ref="B12:C12"/>
    <mergeCell ref="D12:E12"/>
    <mergeCell ref="F12:G12"/>
    <mergeCell ref="H12:I12"/>
    <mergeCell ref="J12:K12"/>
    <mergeCell ref="B16:K16"/>
    <mergeCell ref="B3:K3"/>
    <mergeCell ref="B6:K6"/>
    <mergeCell ref="B9:K9"/>
    <mergeCell ref="B10:K10"/>
    <mergeCell ref="B11:K11"/>
    <mergeCell ref="B4:K4"/>
    <mergeCell ref="B5:K5"/>
    <mergeCell ref="B13:K13"/>
    <mergeCell ref="B14:C14"/>
    <mergeCell ref="D14:E14"/>
    <mergeCell ref="F14:G14"/>
    <mergeCell ref="H14:I14"/>
    <mergeCell ref="J14:K14"/>
    <mergeCell ref="B15:C15"/>
  </mergeCells>
  <pageMargins left="0.57999999999999996" right="0.41" top="0.3" bottom="0.19" header="0.49" footer="0.15"/>
  <pageSetup scale="8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5"/>
  <sheetViews>
    <sheetView topLeftCell="L1" zoomScale="98" zoomScaleNormal="98" workbookViewId="0">
      <pane ySplit="1" topLeftCell="A2" activePane="bottomLeft" state="frozen"/>
      <selection pane="bottomLeft" activeCell="Z6" sqref="Z6"/>
    </sheetView>
  </sheetViews>
  <sheetFormatPr baseColWidth="10" defaultRowHeight="15" x14ac:dyDescent="0.25"/>
  <cols>
    <col min="8" max="8" width="14.28515625" customWidth="1"/>
    <col min="17" max="17" width="13.5703125" customWidth="1"/>
    <col min="49" max="49" width="14.85546875" customWidth="1"/>
  </cols>
  <sheetData>
    <row r="1" spans="1:66" ht="139.5" customHeight="1" x14ac:dyDescent="0.25">
      <c r="A1" s="36" t="s">
        <v>183</v>
      </c>
      <c r="B1" s="36" t="s">
        <v>184</v>
      </c>
      <c r="C1" s="37" t="s">
        <v>185</v>
      </c>
      <c r="D1" s="38" t="s">
        <v>186</v>
      </c>
      <c r="E1" s="36" t="s">
        <v>187</v>
      </c>
      <c r="F1" s="39" t="s">
        <v>188</v>
      </c>
      <c r="G1" s="40" t="s">
        <v>8</v>
      </c>
      <c r="H1" s="40" t="s">
        <v>22</v>
      </c>
      <c r="I1" s="40" t="s">
        <v>189</v>
      </c>
      <c r="J1" s="40" t="s">
        <v>190</v>
      </c>
      <c r="K1" s="41" t="s">
        <v>200</v>
      </c>
      <c r="L1" s="41" t="s">
        <v>46</v>
      </c>
      <c r="M1" s="41" t="s">
        <v>47</v>
      </c>
      <c r="N1" s="42" t="s">
        <v>48</v>
      </c>
      <c r="O1" s="42" t="s">
        <v>201</v>
      </c>
      <c r="P1" s="42" t="s">
        <v>202</v>
      </c>
      <c r="Q1" s="42" t="s">
        <v>65</v>
      </c>
      <c r="R1" s="42" t="s">
        <v>70</v>
      </c>
      <c r="S1" s="42" t="s">
        <v>204</v>
      </c>
      <c r="T1" s="42" t="s">
        <v>178</v>
      </c>
      <c r="U1" s="42" t="s">
        <v>214</v>
      </c>
      <c r="V1" s="42" t="s">
        <v>215</v>
      </c>
      <c r="W1" s="42" t="s">
        <v>206</v>
      </c>
      <c r="X1" s="42" t="s">
        <v>216</v>
      </c>
      <c r="Y1" s="42" t="s">
        <v>217</v>
      </c>
      <c r="Z1" s="42" t="s">
        <v>78</v>
      </c>
      <c r="AA1" s="42" t="s">
        <v>82</v>
      </c>
      <c r="AB1" s="43" t="s">
        <v>218</v>
      </c>
      <c r="AC1" s="43" t="s">
        <v>171</v>
      </c>
      <c r="AD1" s="43" t="s">
        <v>209</v>
      </c>
      <c r="AE1" s="43" t="s">
        <v>219</v>
      </c>
      <c r="AF1" s="43" t="s">
        <v>220</v>
      </c>
      <c r="AG1" s="44" t="s">
        <v>221</v>
      </c>
      <c r="AH1" s="45" t="s">
        <v>222</v>
      </c>
      <c r="AI1" s="45" t="s">
        <v>96</v>
      </c>
      <c r="AJ1" s="53" t="s">
        <v>232</v>
      </c>
      <c r="AK1" s="53" t="s">
        <v>233</v>
      </c>
      <c r="AL1" s="53" t="s">
        <v>215</v>
      </c>
      <c r="AM1" s="53" t="s">
        <v>209</v>
      </c>
      <c r="AN1" s="53" t="s">
        <v>234</v>
      </c>
      <c r="AO1" s="45" t="s">
        <v>102</v>
      </c>
      <c r="AP1" s="46" t="s">
        <v>228</v>
      </c>
      <c r="AQ1" s="46" t="s">
        <v>119</v>
      </c>
      <c r="AR1" s="34" t="s">
        <v>135</v>
      </c>
      <c r="AS1" s="34" t="s">
        <v>141</v>
      </c>
      <c r="AT1" s="34" t="s">
        <v>223</v>
      </c>
      <c r="AU1" s="34" t="s">
        <v>229</v>
      </c>
      <c r="AV1" s="34" t="s">
        <v>224</v>
      </c>
      <c r="AW1" s="34" t="s">
        <v>225</v>
      </c>
      <c r="AX1" s="34" t="s">
        <v>151</v>
      </c>
      <c r="AY1" s="34" t="s">
        <v>226</v>
      </c>
      <c r="AZ1" s="34" t="s">
        <v>153</v>
      </c>
      <c r="BA1" s="34" t="s">
        <v>154</v>
      </c>
      <c r="BB1" s="34" t="s">
        <v>227</v>
      </c>
    </row>
    <row r="2" spans="1:66" x14ac:dyDescent="0.25">
      <c r="A2" s="31">
        <v>1</v>
      </c>
      <c r="B2" s="32" t="s">
        <v>191</v>
      </c>
      <c r="C2" s="32" t="s">
        <v>192</v>
      </c>
      <c r="D2" s="31">
        <v>19</v>
      </c>
      <c r="E2" s="32" t="s">
        <v>193</v>
      </c>
      <c r="F2" s="32" t="s">
        <v>194</v>
      </c>
      <c r="G2" s="32" t="s">
        <v>195</v>
      </c>
      <c r="H2" s="32" t="s">
        <v>195</v>
      </c>
      <c r="I2" s="32" t="s">
        <v>196</v>
      </c>
      <c r="J2" s="32" t="s">
        <v>195</v>
      </c>
      <c r="K2" s="32" t="s">
        <v>203</v>
      </c>
      <c r="L2" s="32" t="s">
        <v>203</v>
      </c>
      <c r="M2" s="32" t="s">
        <v>203</v>
      </c>
      <c r="N2" s="32" t="s">
        <v>198</v>
      </c>
      <c r="O2" s="32" t="s">
        <v>196</v>
      </c>
      <c r="P2" s="32" t="s">
        <v>195</v>
      </c>
      <c r="Q2" s="32" t="s">
        <v>195</v>
      </c>
      <c r="R2" s="31"/>
      <c r="S2" s="31">
        <v>1</v>
      </c>
      <c r="T2" s="31">
        <v>1</v>
      </c>
      <c r="U2" s="31">
        <v>0</v>
      </c>
      <c r="V2" s="31">
        <v>1</v>
      </c>
      <c r="W2" s="33">
        <v>0</v>
      </c>
      <c r="X2" s="33">
        <v>0</v>
      </c>
      <c r="Y2" s="31">
        <v>1</v>
      </c>
      <c r="Z2" s="32" t="s">
        <v>196</v>
      </c>
      <c r="AA2" s="48"/>
      <c r="AB2" s="31">
        <v>0</v>
      </c>
      <c r="AC2" s="31">
        <v>1</v>
      </c>
      <c r="AD2" s="31">
        <v>0</v>
      </c>
      <c r="AE2" s="31">
        <v>1</v>
      </c>
      <c r="AF2" s="31">
        <v>1</v>
      </c>
      <c r="AG2" s="30" t="s">
        <v>203</v>
      </c>
      <c r="AH2" s="32" t="s">
        <v>203</v>
      </c>
      <c r="AI2" s="32" t="s">
        <v>203</v>
      </c>
      <c r="AJ2" s="32">
        <v>1</v>
      </c>
      <c r="AK2" s="32">
        <v>0</v>
      </c>
      <c r="AL2" s="32">
        <v>0</v>
      </c>
      <c r="AM2" s="32">
        <v>0</v>
      </c>
      <c r="AN2" s="32">
        <v>0</v>
      </c>
      <c r="AO2" s="32" t="s">
        <v>196</v>
      </c>
      <c r="AP2" s="32" t="s">
        <v>203</v>
      </c>
      <c r="AQ2" s="32" t="s">
        <v>199</v>
      </c>
      <c r="AR2" s="32" t="s">
        <v>196</v>
      </c>
      <c r="AS2" s="32" t="s">
        <v>199</v>
      </c>
      <c r="AT2" s="32" t="s">
        <v>203</v>
      </c>
      <c r="AU2" s="48"/>
      <c r="AV2" s="31">
        <v>0</v>
      </c>
      <c r="AW2" s="31">
        <v>0</v>
      </c>
      <c r="AX2" s="31">
        <v>1</v>
      </c>
      <c r="AY2" s="35">
        <v>1</v>
      </c>
      <c r="AZ2" s="35">
        <v>0</v>
      </c>
      <c r="BA2" s="35">
        <v>1</v>
      </c>
      <c r="BB2" s="35">
        <v>1</v>
      </c>
      <c r="BD2" s="51"/>
      <c r="BE2" s="51"/>
      <c r="BF2" s="51"/>
      <c r="BG2" s="51"/>
      <c r="BH2" s="51"/>
      <c r="BI2" s="51"/>
      <c r="BJ2" s="51"/>
      <c r="BK2" s="51"/>
      <c r="BL2" s="51"/>
      <c r="BM2" s="51"/>
      <c r="BN2" s="51"/>
    </row>
    <row r="3" spans="1:66" x14ac:dyDescent="0.25">
      <c r="A3" s="31">
        <v>2</v>
      </c>
      <c r="B3" s="32" t="s">
        <v>191</v>
      </c>
      <c r="C3" s="32" t="s">
        <v>192</v>
      </c>
      <c r="D3" s="31">
        <v>19</v>
      </c>
      <c r="E3" s="32" t="s">
        <v>197</v>
      </c>
      <c r="F3" s="32" t="s">
        <v>194</v>
      </c>
      <c r="G3" s="32" t="s">
        <v>195</v>
      </c>
      <c r="H3" s="32" t="s">
        <v>195</v>
      </c>
      <c r="I3" s="32" t="s">
        <v>198</v>
      </c>
      <c r="J3" s="32" t="s">
        <v>195</v>
      </c>
      <c r="K3" s="32" t="s">
        <v>203</v>
      </c>
      <c r="L3" s="32" t="s">
        <v>199</v>
      </c>
      <c r="M3" s="32" t="s">
        <v>199</v>
      </c>
      <c r="N3" s="32" t="s">
        <v>196</v>
      </c>
      <c r="O3" s="32" t="s">
        <v>199</v>
      </c>
      <c r="P3" s="32" t="s">
        <v>195</v>
      </c>
      <c r="Q3" s="32" t="s">
        <v>195</v>
      </c>
      <c r="R3" s="31"/>
      <c r="S3" s="31">
        <v>1</v>
      </c>
      <c r="T3" s="31">
        <v>0</v>
      </c>
      <c r="U3" s="31">
        <v>1</v>
      </c>
      <c r="V3" s="31">
        <v>0</v>
      </c>
      <c r="W3" s="33">
        <v>0</v>
      </c>
      <c r="X3" s="33">
        <v>1</v>
      </c>
      <c r="Y3" s="31">
        <v>1</v>
      </c>
      <c r="Z3" s="32" t="s">
        <v>196</v>
      </c>
      <c r="AA3" s="48"/>
      <c r="AB3" s="31">
        <v>0</v>
      </c>
      <c r="AC3" s="31">
        <v>0</v>
      </c>
      <c r="AD3" s="31">
        <v>0</v>
      </c>
      <c r="AE3" s="31">
        <v>1</v>
      </c>
      <c r="AF3" s="32">
        <v>1</v>
      </c>
      <c r="AG3" s="30" t="s">
        <v>195</v>
      </c>
      <c r="AH3" s="32" t="s">
        <v>203</v>
      </c>
      <c r="AI3" s="32" t="s">
        <v>195</v>
      </c>
      <c r="AJ3" s="32">
        <v>0</v>
      </c>
      <c r="AK3" s="32">
        <v>0</v>
      </c>
      <c r="AL3" s="32">
        <v>0</v>
      </c>
      <c r="AM3" s="32">
        <v>1</v>
      </c>
      <c r="AN3" s="32">
        <v>0</v>
      </c>
      <c r="AO3" s="32" t="s">
        <v>197</v>
      </c>
      <c r="AP3" s="32" t="s">
        <v>203</v>
      </c>
      <c r="AQ3" s="32" t="s">
        <v>203</v>
      </c>
      <c r="AR3" s="32" t="s">
        <v>203</v>
      </c>
      <c r="AS3" s="32" t="s">
        <v>203</v>
      </c>
      <c r="AT3" s="32" t="s">
        <v>199</v>
      </c>
      <c r="AU3" s="48"/>
      <c r="AV3" s="31">
        <v>1</v>
      </c>
      <c r="AW3" s="31">
        <v>1</v>
      </c>
      <c r="AX3" s="31">
        <v>1</v>
      </c>
      <c r="AY3" s="50">
        <v>1</v>
      </c>
      <c r="AZ3" s="50">
        <v>1</v>
      </c>
      <c r="BA3" s="35">
        <v>1</v>
      </c>
      <c r="BB3" s="35">
        <v>1</v>
      </c>
      <c r="BD3" s="51"/>
      <c r="BE3" s="51"/>
      <c r="BF3" s="51"/>
      <c r="BG3" s="51"/>
      <c r="BH3" s="51"/>
      <c r="BI3" s="51"/>
      <c r="BJ3" s="51"/>
      <c r="BK3" s="51"/>
      <c r="BL3" s="51"/>
      <c r="BM3" s="51"/>
      <c r="BN3" s="51"/>
    </row>
    <row r="4" spans="1:66" x14ac:dyDescent="0.25">
      <c r="A4" s="31">
        <v>3</v>
      </c>
      <c r="B4" s="32" t="s">
        <v>191</v>
      </c>
      <c r="C4" s="32" t="s">
        <v>192</v>
      </c>
      <c r="D4" s="31">
        <v>19</v>
      </c>
      <c r="E4" s="32" t="s">
        <v>197</v>
      </c>
      <c r="F4" s="32" t="s">
        <v>194</v>
      </c>
      <c r="G4" s="32" t="s">
        <v>198</v>
      </c>
      <c r="H4" s="32" t="s">
        <v>195</v>
      </c>
      <c r="I4" s="32" t="s">
        <v>197</v>
      </c>
      <c r="J4" s="32" t="s">
        <v>195</v>
      </c>
      <c r="K4" s="32" t="s">
        <v>203</v>
      </c>
      <c r="L4" s="32" t="s">
        <v>203</v>
      </c>
      <c r="M4" s="32" t="s">
        <v>203</v>
      </c>
      <c r="N4" s="32" t="s">
        <v>196</v>
      </c>
      <c r="O4" s="32" t="s">
        <v>196</v>
      </c>
      <c r="P4" s="32" t="s">
        <v>203</v>
      </c>
      <c r="Q4" s="32" t="s">
        <v>199</v>
      </c>
      <c r="R4" s="31"/>
      <c r="S4" s="31">
        <v>1</v>
      </c>
      <c r="T4" s="31">
        <v>0</v>
      </c>
      <c r="U4" s="31">
        <v>1</v>
      </c>
      <c r="V4" s="31">
        <v>0</v>
      </c>
      <c r="W4" s="33">
        <v>1</v>
      </c>
      <c r="X4" s="33">
        <v>0</v>
      </c>
      <c r="Y4" s="31">
        <v>1</v>
      </c>
      <c r="Z4" s="32" t="s">
        <v>196</v>
      </c>
      <c r="AA4" s="48"/>
      <c r="AB4" s="32">
        <v>1</v>
      </c>
      <c r="AC4" s="31">
        <v>0</v>
      </c>
      <c r="AD4" s="31">
        <v>0</v>
      </c>
      <c r="AE4" s="31">
        <v>0</v>
      </c>
      <c r="AF4" s="31">
        <v>1</v>
      </c>
      <c r="AG4" s="30" t="s">
        <v>197</v>
      </c>
      <c r="AH4" s="35" t="s">
        <v>203</v>
      </c>
      <c r="AI4" s="35" t="s">
        <v>198</v>
      </c>
      <c r="AJ4" s="35">
        <v>0</v>
      </c>
      <c r="AK4" s="35">
        <v>0</v>
      </c>
      <c r="AL4" s="35">
        <v>0</v>
      </c>
      <c r="AM4" s="35">
        <v>0</v>
      </c>
      <c r="AN4" s="35">
        <v>1</v>
      </c>
      <c r="AO4" s="35" t="s">
        <v>196</v>
      </c>
      <c r="AP4" s="35" t="s">
        <v>203</v>
      </c>
      <c r="AQ4" s="32" t="s">
        <v>197</v>
      </c>
      <c r="AR4" s="32" t="s">
        <v>196</v>
      </c>
      <c r="AS4" s="32" t="s">
        <v>203</v>
      </c>
      <c r="AT4" s="32" t="s">
        <v>199</v>
      </c>
      <c r="AU4" s="48"/>
      <c r="AV4" s="31">
        <v>1</v>
      </c>
      <c r="AW4" s="31">
        <v>1</v>
      </c>
      <c r="AX4" s="31">
        <v>1</v>
      </c>
      <c r="AY4" s="50">
        <v>1</v>
      </c>
      <c r="AZ4" s="50">
        <v>1</v>
      </c>
      <c r="BA4" s="50">
        <v>1</v>
      </c>
      <c r="BB4" s="50">
        <v>1</v>
      </c>
      <c r="BD4" s="51"/>
      <c r="BE4" s="51"/>
      <c r="BF4" s="51"/>
      <c r="BG4" s="51"/>
      <c r="BH4" s="51"/>
      <c r="BI4" s="51"/>
      <c r="BJ4" s="51"/>
      <c r="BK4" s="51"/>
      <c r="BL4" s="51"/>
      <c r="BM4" s="51"/>
      <c r="BN4" s="51"/>
    </row>
    <row r="5" spans="1:66" x14ac:dyDescent="0.25">
      <c r="A5" s="31">
        <v>4</v>
      </c>
      <c r="B5" s="32" t="s">
        <v>191</v>
      </c>
      <c r="C5" s="32" t="s">
        <v>230</v>
      </c>
      <c r="D5" s="31">
        <v>19</v>
      </c>
      <c r="E5" s="31" t="s">
        <v>197</v>
      </c>
      <c r="F5" s="31">
        <v>0</v>
      </c>
      <c r="G5" s="31" t="s">
        <v>199</v>
      </c>
      <c r="H5" s="31" t="s">
        <v>203</v>
      </c>
      <c r="I5" s="31" t="s">
        <v>195</v>
      </c>
      <c r="J5" s="31" t="s">
        <v>203</v>
      </c>
      <c r="K5" s="31" t="s">
        <v>199</v>
      </c>
      <c r="L5" s="31" t="s">
        <v>199</v>
      </c>
      <c r="M5" s="31" t="s">
        <v>198</v>
      </c>
      <c r="N5" s="31" t="s">
        <v>198</v>
      </c>
      <c r="O5" s="31" t="s">
        <v>199</v>
      </c>
      <c r="P5" s="31" t="s">
        <v>203</v>
      </c>
      <c r="Q5" s="31" t="s">
        <v>199</v>
      </c>
      <c r="R5" s="31"/>
      <c r="S5" s="31">
        <v>0</v>
      </c>
      <c r="T5" s="31">
        <v>0</v>
      </c>
      <c r="U5" s="31">
        <v>0</v>
      </c>
      <c r="V5" s="31">
        <v>0</v>
      </c>
      <c r="W5" s="33">
        <v>0</v>
      </c>
      <c r="X5" s="33">
        <v>0</v>
      </c>
      <c r="Y5" s="31">
        <v>0</v>
      </c>
      <c r="Z5" s="31" t="s">
        <v>196</v>
      </c>
      <c r="AA5" s="48"/>
      <c r="AB5" s="31">
        <v>1</v>
      </c>
      <c r="AC5" s="31">
        <v>0</v>
      </c>
      <c r="AD5" s="31">
        <v>0</v>
      </c>
      <c r="AE5" s="31">
        <v>0</v>
      </c>
      <c r="AF5" s="31">
        <v>0</v>
      </c>
      <c r="AG5" s="30" t="s">
        <v>274</v>
      </c>
      <c r="AH5" s="31" t="s">
        <v>203</v>
      </c>
      <c r="AI5" s="31" t="s">
        <v>195</v>
      </c>
      <c r="AJ5" s="31">
        <v>0</v>
      </c>
      <c r="AK5" s="31">
        <v>0</v>
      </c>
      <c r="AL5" s="31">
        <v>0</v>
      </c>
      <c r="AM5" s="31">
        <v>1</v>
      </c>
      <c r="AN5" s="31">
        <v>1</v>
      </c>
      <c r="AO5" s="31" t="s">
        <v>195</v>
      </c>
      <c r="AP5" s="31" t="s">
        <v>203</v>
      </c>
      <c r="AQ5" s="31" t="s">
        <v>197</v>
      </c>
      <c r="AR5" s="31" t="s">
        <v>196</v>
      </c>
      <c r="AS5" s="31" t="s">
        <v>199</v>
      </c>
      <c r="AT5" s="31" t="s">
        <v>199</v>
      </c>
      <c r="AU5" s="48"/>
      <c r="AV5" s="31">
        <v>0</v>
      </c>
      <c r="AW5" s="49">
        <v>0</v>
      </c>
      <c r="AX5" s="31">
        <v>1</v>
      </c>
      <c r="AY5" s="50">
        <v>0</v>
      </c>
      <c r="AZ5" s="50">
        <v>0</v>
      </c>
      <c r="BA5" s="50">
        <v>1</v>
      </c>
      <c r="BB5" s="50">
        <v>1</v>
      </c>
      <c r="BD5" s="51"/>
      <c r="BE5" s="51"/>
      <c r="BF5" s="51"/>
      <c r="BG5" s="51"/>
      <c r="BH5" s="51"/>
      <c r="BI5" s="51"/>
      <c r="BJ5" s="51"/>
      <c r="BK5" s="51"/>
      <c r="BL5" s="51"/>
      <c r="BM5" s="51"/>
      <c r="BN5" s="51"/>
    </row>
    <row r="6" spans="1:66" x14ac:dyDescent="0.25">
      <c r="A6" s="31">
        <v>5</v>
      </c>
      <c r="B6" s="32" t="s">
        <v>191</v>
      </c>
      <c r="C6" s="32" t="s">
        <v>192</v>
      </c>
      <c r="D6" s="31">
        <v>19</v>
      </c>
      <c r="E6" s="32" t="s">
        <v>193</v>
      </c>
      <c r="F6" s="32" t="s">
        <v>194</v>
      </c>
      <c r="G6" s="32" t="s">
        <v>199</v>
      </c>
      <c r="H6" s="32" t="s">
        <v>195</v>
      </c>
      <c r="I6" s="32" t="s">
        <v>197</v>
      </c>
      <c r="J6" s="32" t="s">
        <v>195</v>
      </c>
      <c r="K6" s="32" t="s">
        <v>196</v>
      </c>
      <c r="L6" s="32" t="s">
        <v>203</v>
      </c>
      <c r="M6" s="32" t="s">
        <v>195</v>
      </c>
      <c r="N6" s="32" t="s">
        <v>199</v>
      </c>
      <c r="O6" s="32" t="s">
        <v>198</v>
      </c>
      <c r="P6" s="32" t="s">
        <v>195</v>
      </c>
      <c r="Q6" s="32" t="s">
        <v>195</v>
      </c>
      <c r="R6" s="31"/>
      <c r="S6" s="31">
        <v>1</v>
      </c>
      <c r="T6" s="31">
        <v>1</v>
      </c>
      <c r="U6" s="31">
        <v>1</v>
      </c>
      <c r="V6" s="31">
        <v>1</v>
      </c>
      <c r="W6" s="33">
        <v>1</v>
      </c>
      <c r="X6" s="33">
        <v>1</v>
      </c>
      <c r="Y6" s="31">
        <v>1</v>
      </c>
      <c r="Z6" s="32" t="s">
        <v>196</v>
      </c>
      <c r="AA6" s="48"/>
      <c r="AB6" s="31">
        <v>1</v>
      </c>
      <c r="AC6" s="31">
        <v>1</v>
      </c>
      <c r="AD6" s="31">
        <v>1</v>
      </c>
      <c r="AE6" s="31">
        <v>1</v>
      </c>
      <c r="AF6" s="31">
        <v>1</v>
      </c>
      <c r="AG6" s="30" t="s">
        <v>203</v>
      </c>
      <c r="AH6" s="32" t="s">
        <v>203</v>
      </c>
      <c r="AI6" s="32" t="s">
        <v>203</v>
      </c>
      <c r="AJ6" s="32">
        <v>1</v>
      </c>
      <c r="AK6" s="32">
        <v>0</v>
      </c>
      <c r="AL6" s="32">
        <v>0</v>
      </c>
      <c r="AM6" s="32">
        <v>0</v>
      </c>
      <c r="AN6" s="32">
        <v>0</v>
      </c>
      <c r="AO6" s="32" t="s">
        <v>197</v>
      </c>
      <c r="AP6" s="32" t="s">
        <v>203</v>
      </c>
      <c r="AQ6" s="32" t="s">
        <v>197</v>
      </c>
      <c r="AR6" s="31">
        <v>0</v>
      </c>
      <c r="AS6" s="32" t="s">
        <v>199</v>
      </c>
      <c r="AT6" s="32" t="s">
        <v>199</v>
      </c>
      <c r="AU6" s="48"/>
      <c r="AV6" s="32">
        <v>0</v>
      </c>
      <c r="AW6" s="31">
        <v>0</v>
      </c>
      <c r="AX6" s="31">
        <v>0</v>
      </c>
      <c r="AY6" s="50">
        <v>1</v>
      </c>
      <c r="AZ6" s="50">
        <v>1</v>
      </c>
      <c r="BA6" s="50">
        <v>0</v>
      </c>
      <c r="BB6" s="50">
        <v>0</v>
      </c>
      <c r="BD6" s="51"/>
      <c r="BE6" s="51"/>
      <c r="BF6" s="51"/>
      <c r="BG6" s="51"/>
      <c r="BH6" s="51"/>
      <c r="BI6" s="51"/>
      <c r="BJ6" s="51"/>
      <c r="BK6" s="51"/>
      <c r="BL6" s="51"/>
      <c r="BM6" s="51"/>
      <c r="BN6" s="51"/>
    </row>
    <row r="7" spans="1:66" x14ac:dyDescent="0.25">
      <c r="A7" s="31">
        <v>6</v>
      </c>
      <c r="B7" s="32" t="s">
        <v>191</v>
      </c>
      <c r="C7" s="30" t="s">
        <v>192</v>
      </c>
      <c r="D7" s="30">
        <v>21</v>
      </c>
      <c r="E7" s="30" t="s">
        <v>193</v>
      </c>
      <c r="F7" s="30" t="s">
        <v>194</v>
      </c>
      <c r="G7" s="30" t="s">
        <v>198</v>
      </c>
      <c r="H7" s="30" t="s">
        <v>197</v>
      </c>
      <c r="I7" s="30" t="s">
        <v>195</v>
      </c>
      <c r="J7" s="30" t="s">
        <v>195</v>
      </c>
      <c r="K7" s="30" t="s">
        <v>198</v>
      </c>
      <c r="L7" s="30" t="s">
        <v>198</v>
      </c>
      <c r="M7" s="30" t="s">
        <v>198</v>
      </c>
      <c r="N7" s="30" t="s">
        <v>199</v>
      </c>
      <c r="O7" s="30" t="s">
        <v>274</v>
      </c>
      <c r="P7" s="30" t="s">
        <v>196</v>
      </c>
      <c r="Q7" s="30">
        <v>0</v>
      </c>
      <c r="R7" s="31"/>
      <c r="S7" s="50">
        <v>1</v>
      </c>
      <c r="T7" s="50">
        <v>1</v>
      </c>
      <c r="U7" s="50">
        <v>0</v>
      </c>
      <c r="V7" s="50">
        <v>1</v>
      </c>
      <c r="W7" s="33">
        <v>1</v>
      </c>
      <c r="X7" s="33">
        <v>1</v>
      </c>
      <c r="Y7" s="33">
        <v>0</v>
      </c>
      <c r="Z7" s="33" t="s">
        <v>196</v>
      </c>
      <c r="AA7" s="48"/>
      <c r="AB7" s="33">
        <v>1</v>
      </c>
      <c r="AC7" s="50">
        <v>1</v>
      </c>
      <c r="AD7" s="50">
        <v>1</v>
      </c>
      <c r="AE7" s="50">
        <v>1</v>
      </c>
      <c r="AF7" s="50">
        <v>1</v>
      </c>
      <c r="AG7" s="30" t="s">
        <v>198</v>
      </c>
      <c r="AH7" s="30" t="s">
        <v>203</v>
      </c>
      <c r="AI7" s="30" t="s">
        <v>203</v>
      </c>
      <c r="AJ7" s="30">
        <v>1</v>
      </c>
      <c r="AK7" s="30">
        <v>0</v>
      </c>
      <c r="AL7" s="30">
        <v>0</v>
      </c>
      <c r="AM7" s="30">
        <v>0</v>
      </c>
      <c r="AN7" s="30">
        <v>0</v>
      </c>
      <c r="AO7" s="30" t="s">
        <v>199</v>
      </c>
      <c r="AP7" s="30" t="s">
        <v>203</v>
      </c>
      <c r="AQ7" s="30" t="s">
        <v>197</v>
      </c>
      <c r="AR7" s="30" t="s">
        <v>203</v>
      </c>
      <c r="AS7" s="30" t="s">
        <v>199</v>
      </c>
      <c r="AT7" s="30" t="s">
        <v>203</v>
      </c>
      <c r="AU7" s="48"/>
      <c r="AV7" s="50">
        <v>1</v>
      </c>
      <c r="AW7" s="50">
        <v>0</v>
      </c>
      <c r="AX7" s="50">
        <v>0</v>
      </c>
      <c r="AY7" s="50">
        <v>1</v>
      </c>
      <c r="AZ7" s="50">
        <v>0</v>
      </c>
      <c r="BA7" s="50">
        <v>0</v>
      </c>
      <c r="BB7" s="50">
        <v>1</v>
      </c>
      <c r="BD7" s="51"/>
      <c r="BE7" s="51"/>
      <c r="BF7" s="51"/>
      <c r="BG7" s="51"/>
      <c r="BH7" s="51"/>
      <c r="BI7" s="51"/>
      <c r="BJ7" s="51"/>
      <c r="BK7" s="51"/>
      <c r="BL7" s="51"/>
      <c r="BM7" s="51"/>
      <c r="BN7" s="51"/>
    </row>
    <row r="8" spans="1:66" x14ac:dyDescent="0.25">
      <c r="A8" s="31">
        <v>7</v>
      </c>
      <c r="B8" s="32" t="s">
        <v>191</v>
      </c>
      <c r="C8" s="30" t="s">
        <v>192</v>
      </c>
      <c r="D8" s="30">
        <v>20</v>
      </c>
      <c r="E8" s="30" t="s">
        <v>197</v>
      </c>
      <c r="F8" s="30" t="s">
        <v>231</v>
      </c>
      <c r="G8" s="30" t="s">
        <v>199</v>
      </c>
      <c r="H8" s="30" t="s">
        <v>197</v>
      </c>
      <c r="I8" s="30" t="s">
        <v>195</v>
      </c>
      <c r="J8" s="30" t="s">
        <v>195</v>
      </c>
      <c r="K8" s="30" t="s">
        <v>203</v>
      </c>
      <c r="L8" s="30" t="s">
        <v>203</v>
      </c>
      <c r="M8" s="30" t="s">
        <v>203</v>
      </c>
      <c r="N8" s="30" t="s">
        <v>196</v>
      </c>
      <c r="O8" s="30" t="s">
        <v>199</v>
      </c>
      <c r="P8" s="30">
        <v>0</v>
      </c>
      <c r="Q8" s="30" t="s">
        <v>203</v>
      </c>
      <c r="R8" s="31"/>
      <c r="S8" s="50">
        <v>1</v>
      </c>
      <c r="T8" s="50">
        <v>1</v>
      </c>
      <c r="U8" s="50">
        <v>1</v>
      </c>
      <c r="V8" s="50">
        <v>1</v>
      </c>
      <c r="W8" s="33">
        <v>1</v>
      </c>
      <c r="X8" s="33">
        <v>1</v>
      </c>
      <c r="Y8" s="33">
        <v>1</v>
      </c>
      <c r="Z8" s="52" t="s">
        <v>196</v>
      </c>
      <c r="AA8" s="48"/>
      <c r="AB8" s="52">
        <v>0</v>
      </c>
      <c r="AC8" s="50">
        <v>1</v>
      </c>
      <c r="AD8" s="50">
        <v>0</v>
      </c>
      <c r="AE8" s="50">
        <v>1</v>
      </c>
      <c r="AF8" s="50">
        <v>1</v>
      </c>
      <c r="AG8" s="30" t="s">
        <v>198</v>
      </c>
      <c r="AH8" s="30" t="s">
        <v>203</v>
      </c>
      <c r="AI8" s="30" t="s">
        <v>197</v>
      </c>
      <c r="AJ8" s="30">
        <v>1</v>
      </c>
      <c r="AK8" s="30">
        <v>1</v>
      </c>
      <c r="AL8" s="30">
        <v>1</v>
      </c>
      <c r="AM8" s="30">
        <v>1</v>
      </c>
      <c r="AN8" s="30">
        <v>1</v>
      </c>
      <c r="AO8" s="30" t="s">
        <v>196</v>
      </c>
      <c r="AP8" s="30" t="s">
        <v>203</v>
      </c>
      <c r="AQ8" s="30" t="s">
        <v>197</v>
      </c>
      <c r="AR8" s="30" t="s">
        <v>196</v>
      </c>
      <c r="AS8" s="30" t="s">
        <v>199</v>
      </c>
      <c r="AT8" s="30" t="s">
        <v>203</v>
      </c>
      <c r="AU8" s="48"/>
      <c r="AV8" s="50">
        <v>1</v>
      </c>
      <c r="AW8" s="50">
        <v>1</v>
      </c>
      <c r="AX8" s="50">
        <v>1</v>
      </c>
      <c r="AY8" s="50">
        <v>1</v>
      </c>
      <c r="AZ8" s="50">
        <v>1</v>
      </c>
      <c r="BA8" s="50">
        <v>0</v>
      </c>
      <c r="BB8" s="50">
        <v>1</v>
      </c>
      <c r="BD8" s="51"/>
      <c r="BE8" s="51"/>
      <c r="BF8" s="51"/>
      <c r="BG8" s="51"/>
      <c r="BH8" s="51"/>
      <c r="BI8" s="51"/>
      <c r="BJ8" s="51"/>
      <c r="BK8" s="51"/>
      <c r="BL8" s="51"/>
      <c r="BM8" s="51"/>
      <c r="BN8" s="51"/>
    </row>
    <row r="9" spans="1:66" x14ac:dyDescent="0.25">
      <c r="A9" s="31">
        <v>8</v>
      </c>
      <c r="B9" s="32" t="s">
        <v>191</v>
      </c>
      <c r="C9" s="30" t="s">
        <v>192</v>
      </c>
      <c r="D9" s="30">
        <v>20</v>
      </c>
      <c r="E9" s="30" t="s">
        <v>193</v>
      </c>
      <c r="F9" s="30" t="s">
        <v>194</v>
      </c>
      <c r="G9" s="30" t="s">
        <v>199</v>
      </c>
      <c r="H9" s="30" t="s">
        <v>195</v>
      </c>
      <c r="I9" s="30" t="s">
        <v>197</v>
      </c>
      <c r="J9" s="30" t="s">
        <v>195</v>
      </c>
      <c r="K9" s="30" t="s">
        <v>198</v>
      </c>
      <c r="L9" s="30" t="s">
        <v>198</v>
      </c>
      <c r="M9" s="30" t="s">
        <v>198</v>
      </c>
      <c r="N9" s="30" t="s">
        <v>196</v>
      </c>
      <c r="O9" s="30" t="s">
        <v>199</v>
      </c>
      <c r="P9" s="30" t="s">
        <v>196</v>
      </c>
      <c r="Q9" s="30" t="s">
        <v>203</v>
      </c>
      <c r="R9" s="31"/>
      <c r="S9" s="50">
        <v>1</v>
      </c>
      <c r="T9" s="50">
        <v>1</v>
      </c>
      <c r="U9" s="50">
        <v>1</v>
      </c>
      <c r="V9" s="50">
        <v>1</v>
      </c>
      <c r="W9" s="33">
        <v>1</v>
      </c>
      <c r="X9" s="33">
        <v>1</v>
      </c>
      <c r="Y9" s="33">
        <v>1</v>
      </c>
      <c r="Z9" s="52" t="s">
        <v>196</v>
      </c>
      <c r="AA9" s="48"/>
      <c r="AB9" s="33">
        <v>1</v>
      </c>
      <c r="AC9" s="50">
        <v>1</v>
      </c>
      <c r="AD9" s="50">
        <v>1</v>
      </c>
      <c r="AE9" s="50">
        <v>1</v>
      </c>
      <c r="AF9" s="50">
        <v>0</v>
      </c>
      <c r="AG9" s="30" t="s">
        <v>197</v>
      </c>
      <c r="AH9" s="30" t="s">
        <v>203</v>
      </c>
      <c r="AI9" s="30" t="s">
        <v>195</v>
      </c>
      <c r="AJ9" s="30">
        <v>1</v>
      </c>
      <c r="AK9" s="30">
        <v>1</v>
      </c>
      <c r="AL9" s="30">
        <v>1</v>
      </c>
      <c r="AM9" s="30">
        <v>1</v>
      </c>
      <c r="AN9" s="30">
        <v>1</v>
      </c>
      <c r="AO9" s="30" t="s">
        <v>195</v>
      </c>
      <c r="AP9" s="30" t="s">
        <v>203</v>
      </c>
      <c r="AQ9" s="30" t="s">
        <v>197</v>
      </c>
      <c r="AR9" s="30" t="s">
        <v>274</v>
      </c>
      <c r="AS9" s="30" t="s">
        <v>203</v>
      </c>
      <c r="AT9" s="30" t="s">
        <v>274</v>
      </c>
      <c r="AU9" s="48"/>
      <c r="AV9" s="50">
        <v>1</v>
      </c>
      <c r="AW9" s="50">
        <v>0</v>
      </c>
      <c r="AX9" s="50">
        <v>1</v>
      </c>
      <c r="AY9" s="50">
        <v>1</v>
      </c>
      <c r="AZ9" s="50">
        <v>1</v>
      </c>
      <c r="BA9" s="50">
        <v>1</v>
      </c>
      <c r="BB9" s="50">
        <v>1</v>
      </c>
      <c r="BD9" s="51"/>
      <c r="BE9" s="51"/>
      <c r="BF9" s="51"/>
      <c r="BG9" s="51"/>
      <c r="BH9" s="51"/>
      <c r="BI9" s="51"/>
      <c r="BJ9" s="51"/>
      <c r="BK9" s="51"/>
      <c r="BL9" s="51"/>
      <c r="BM9" s="51"/>
      <c r="BN9" s="51"/>
    </row>
    <row r="10" spans="1:66" x14ac:dyDescent="0.25">
      <c r="A10" s="31">
        <v>9</v>
      </c>
      <c r="B10" s="32" t="s">
        <v>191</v>
      </c>
      <c r="C10" s="30" t="s">
        <v>230</v>
      </c>
      <c r="D10" s="30">
        <v>20</v>
      </c>
      <c r="E10" s="30" t="s">
        <v>197</v>
      </c>
      <c r="F10" s="30">
        <v>0</v>
      </c>
      <c r="G10" s="30" t="s">
        <v>198</v>
      </c>
      <c r="H10" s="30" t="s">
        <v>198</v>
      </c>
      <c r="I10" s="30" t="s">
        <v>197</v>
      </c>
      <c r="J10" s="30" t="s">
        <v>195</v>
      </c>
      <c r="K10" s="30" t="s">
        <v>199</v>
      </c>
      <c r="L10" s="30" t="s">
        <v>199</v>
      </c>
      <c r="M10" s="30" t="s">
        <v>199</v>
      </c>
      <c r="N10" s="30" t="s">
        <v>199</v>
      </c>
      <c r="O10" s="30" t="s">
        <v>199</v>
      </c>
      <c r="P10" s="30" t="s">
        <v>195</v>
      </c>
      <c r="Q10" s="30" t="s">
        <v>199</v>
      </c>
      <c r="R10" s="31"/>
      <c r="S10" s="50">
        <v>0</v>
      </c>
      <c r="T10" s="50">
        <v>0</v>
      </c>
      <c r="U10" s="50">
        <v>1</v>
      </c>
      <c r="V10" s="50">
        <v>1</v>
      </c>
      <c r="W10" s="33">
        <v>1</v>
      </c>
      <c r="X10" s="33">
        <v>1</v>
      </c>
      <c r="Y10" s="33">
        <v>1</v>
      </c>
      <c r="Z10" s="33" t="s">
        <v>196</v>
      </c>
      <c r="AA10" s="48"/>
      <c r="AB10" s="33">
        <v>0</v>
      </c>
      <c r="AC10" s="50">
        <v>0</v>
      </c>
      <c r="AD10" s="50">
        <v>1</v>
      </c>
      <c r="AE10" s="50">
        <v>0</v>
      </c>
      <c r="AF10" s="50">
        <v>0</v>
      </c>
      <c r="AG10" s="30" t="s">
        <v>274</v>
      </c>
      <c r="AH10" s="30" t="s">
        <v>203</v>
      </c>
      <c r="AI10" s="30" t="s">
        <v>203</v>
      </c>
      <c r="AJ10" s="30">
        <v>1</v>
      </c>
      <c r="AK10" s="30">
        <v>0</v>
      </c>
      <c r="AL10" s="30">
        <v>0</v>
      </c>
      <c r="AM10" s="30">
        <v>0</v>
      </c>
      <c r="AN10" s="30">
        <v>0</v>
      </c>
      <c r="AO10" s="30" t="s">
        <v>196</v>
      </c>
      <c r="AP10" s="31" t="s">
        <v>203</v>
      </c>
      <c r="AQ10" s="50" t="s">
        <v>197</v>
      </c>
      <c r="AR10" s="50" t="s">
        <v>196</v>
      </c>
      <c r="AS10" s="50" t="s">
        <v>203</v>
      </c>
      <c r="AT10" s="50" t="s">
        <v>203</v>
      </c>
      <c r="AU10" s="50"/>
      <c r="AV10" s="50">
        <v>0</v>
      </c>
      <c r="AW10" s="50">
        <v>1</v>
      </c>
      <c r="AX10" s="30">
        <v>0</v>
      </c>
      <c r="AY10" s="30">
        <v>0</v>
      </c>
      <c r="AZ10" s="30">
        <v>0</v>
      </c>
      <c r="BA10" s="30">
        <v>0</v>
      </c>
      <c r="BB10" s="30">
        <v>0</v>
      </c>
      <c r="BC10" s="51"/>
      <c r="BD10" s="51"/>
      <c r="BE10" s="51"/>
      <c r="BF10" s="51"/>
      <c r="BG10" s="51"/>
      <c r="BH10" s="51"/>
    </row>
    <row r="11" spans="1:66" x14ac:dyDescent="0.25">
      <c r="A11" s="31">
        <v>10</v>
      </c>
      <c r="B11" s="32" t="s">
        <v>191</v>
      </c>
      <c r="C11" s="30" t="s">
        <v>230</v>
      </c>
      <c r="D11" s="30">
        <v>19</v>
      </c>
      <c r="E11" s="30" t="s">
        <v>197</v>
      </c>
      <c r="F11" s="30">
        <v>0</v>
      </c>
      <c r="G11" s="30" t="s">
        <v>198</v>
      </c>
      <c r="H11" s="30" t="s">
        <v>198</v>
      </c>
      <c r="I11" s="30" t="s">
        <v>197</v>
      </c>
      <c r="J11" s="30" t="s">
        <v>195</v>
      </c>
      <c r="K11" s="30" t="s">
        <v>203</v>
      </c>
      <c r="L11" s="30" t="s">
        <v>195</v>
      </c>
      <c r="M11" s="30" t="s">
        <v>195</v>
      </c>
      <c r="N11" s="30" t="s">
        <v>196</v>
      </c>
      <c r="O11" s="30" t="s">
        <v>199</v>
      </c>
      <c r="P11" s="30">
        <v>0</v>
      </c>
      <c r="Q11" s="30" t="s">
        <v>199</v>
      </c>
      <c r="R11" s="31"/>
      <c r="S11" s="50">
        <v>0</v>
      </c>
      <c r="T11" s="50">
        <v>0</v>
      </c>
      <c r="U11" s="50">
        <v>0</v>
      </c>
      <c r="V11" s="50">
        <v>0</v>
      </c>
      <c r="W11" s="33">
        <v>0</v>
      </c>
      <c r="X11" s="33">
        <v>0</v>
      </c>
      <c r="Y11" s="33">
        <v>1</v>
      </c>
      <c r="Z11" s="33" t="s">
        <v>196</v>
      </c>
      <c r="AA11" s="48"/>
      <c r="AB11" s="33">
        <v>0</v>
      </c>
      <c r="AC11" s="50">
        <v>1</v>
      </c>
      <c r="AD11" s="50">
        <v>0</v>
      </c>
      <c r="AE11" s="50">
        <v>0</v>
      </c>
      <c r="AF11" s="50">
        <v>0</v>
      </c>
      <c r="AG11" s="30" t="s">
        <v>198</v>
      </c>
      <c r="AH11" s="30" t="s">
        <v>203</v>
      </c>
      <c r="AI11" s="30" t="s">
        <v>196</v>
      </c>
      <c r="AJ11" s="30">
        <v>0</v>
      </c>
      <c r="AK11" s="30">
        <v>0</v>
      </c>
      <c r="AL11" s="30">
        <v>1</v>
      </c>
      <c r="AM11" s="30">
        <v>0</v>
      </c>
      <c r="AN11" s="30">
        <v>0</v>
      </c>
      <c r="AO11" s="30" t="s">
        <v>196</v>
      </c>
      <c r="AP11" s="31" t="s">
        <v>199</v>
      </c>
      <c r="AQ11" s="50" t="s">
        <v>197</v>
      </c>
      <c r="AR11" s="50" t="s">
        <v>196</v>
      </c>
      <c r="AS11" s="50" t="s">
        <v>199</v>
      </c>
      <c r="AT11" s="50" t="s">
        <v>199</v>
      </c>
      <c r="AU11" s="50"/>
      <c r="AV11" s="50">
        <v>0</v>
      </c>
      <c r="AW11" s="50">
        <v>0</v>
      </c>
      <c r="AX11" s="30">
        <v>0</v>
      </c>
      <c r="AY11" s="30">
        <v>1</v>
      </c>
      <c r="AZ11" s="30">
        <v>0</v>
      </c>
      <c r="BA11" s="30">
        <v>0</v>
      </c>
      <c r="BB11" s="30">
        <v>1</v>
      </c>
      <c r="BC11" s="51"/>
      <c r="BD11" s="51"/>
      <c r="BE11" s="51"/>
      <c r="BF11" s="51"/>
      <c r="BG11" s="51"/>
      <c r="BH11" s="51"/>
    </row>
    <row r="12" spans="1:66" ht="17.25" customHeight="1" x14ac:dyDescent="0.25">
      <c r="A12" s="31">
        <v>11</v>
      </c>
      <c r="B12" s="32" t="s">
        <v>191</v>
      </c>
      <c r="C12" s="30" t="s">
        <v>230</v>
      </c>
      <c r="D12" s="30">
        <v>19</v>
      </c>
      <c r="E12" s="30" t="s">
        <v>197</v>
      </c>
      <c r="F12" s="30">
        <v>0</v>
      </c>
      <c r="G12" s="30" t="s">
        <v>198</v>
      </c>
      <c r="H12" s="30" t="s">
        <v>203</v>
      </c>
      <c r="I12" s="30" t="s">
        <v>197</v>
      </c>
      <c r="J12" s="30" t="s">
        <v>195</v>
      </c>
      <c r="K12" s="30" t="s">
        <v>195</v>
      </c>
      <c r="L12" s="30" t="s">
        <v>203</v>
      </c>
      <c r="M12" s="30" t="s">
        <v>198</v>
      </c>
      <c r="N12" s="30" t="s">
        <v>196</v>
      </c>
      <c r="O12" s="30" t="s">
        <v>196</v>
      </c>
      <c r="P12" s="30" t="s">
        <v>196</v>
      </c>
      <c r="Q12" s="30" t="s">
        <v>203</v>
      </c>
      <c r="R12" s="31"/>
      <c r="S12" s="50">
        <v>1</v>
      </c>
      <c r="T12" s="50">
        <v>0</v>
      </c>
      <c r="U12" s="50">
        <v>0</v>
      </c>
      <c r="V12" s="50">
        <v>1</v>
      </c>
      <c r="W12" s="33">
        <v>1</v>
      </c>
      <c r="X12" s="33">
        <v>0</v>
      </c>
      <c r="Y12" s="33">
        <v>0</v>
      </c>
      <c r="Z12" s="33" t="s">
        <v>199</v>
      </c>
      <c r="AA12" s="48"/>
      <c r="AB12" s="33">
        <v>1</v>
      </c>
      <c r="AC12" s="50">
        <v>0</v>
      </c>
      <c r="AD12" s="50">
        <v>0</v>
      </c>
      <c r="AE12" s="50">
        <v>1</v>
      </c>
      <c r="AF12" s="50">
        <v>1</v>
      </c>
      <c r="AG12" s="30" t="s">
        <v>199</v>
      </c>
      <c r="AH12" s="30" t="s">
        <v>203</v>
      </c>
      <c r="AI12" s="30" t="s">
        <v>203</v>
      </c>
      <c r="AJ12" s="30">
        <v>1</v>
      </c>
      <c r="AK12" s="30">
        <v>0</v>
      </c>
      <c r="AL12" s="30">
        <v>0</v>
      </c>
      <c r="AM12" s="30">
        <v>0</v>
      </c>
      <c r="AN12" s="30">
        <v>1</v>
      </c>
      <c r="AO12" s="30" t="s">
        <v>196</v>
      </c>
      <c r="AP12" s="31" t="s">
        <v>203</v>
      </c>
      <c r="AQ12" s="50" t="s">
        <v>197</v>
      </c>
      <c r="AR12" s="50" t="s">
        <v>196</v>
      </c>
      <c r="AS12" s="50" t="s">
        <v>203</v>
      </c>
      <c r="AT12" s="50" t="s">
        <v>203</v>
      </c>
      <c r="AU12" s="50"/>
      <c r="AV12" s="50">
        <v>0</v>
      </c>
      <c r="AW12" s="50">
        <v>0</v>
      </c>
      <c r="AX12" s="30">
        <v>0</v>
      </c>
      <c r="AY12" s="30">
        <v>0</v>
      </c>
      <c r="AZ12" s="30">
        <v>1</v>
      </c>
      <c r="BA12" s="30">
        <v>0</v>
      </c>
      <c r="BB12" s="30">
        <v>0</v>
      </c>
      <c r="BC12" s="51"/>
      <c r="BD12" s="51"/>
      <c r="BE12" s="51"/>
      <c r="BF12" s="51"/>
      <c r="BG12" s="51"/>
      <c r="BH12" s="51"/>
    </row>
    <row r="13" spans="1:66" ht="15.75" customHeight="1" x14ac:dyDescent="0.25">
      <c r="A13" s="31">
        <v>12</v>
      </c>
      <c r="B13" s="32" t="s">
        <v>191</v>
      </c>
      <c r="C13" s="30" t="s">
        <v>192</v>
      </c>
      <c r="D13" s="30">
        <v>20</v>
      </c>
      <c r="E13" s="30" t="s">
        <v>193</v>
      </c>
      <c r="F13" s="30">
        <v>0</v>
      </c>
      <c r="G13" s="30" t="s">
        <v>196</v>
      </c>
      <c r="H13" s="30" t="s">
        <v>203</v>
      </c>
      <c r="I13" s="30" t="s">
        <v>195</v>
      </c>
      <c r="J13" s="30" t="s">
        <v>196</v>
      </c>
      <c r="K13" s="30" t="s">
        <v>198</v>
      </c>
      <c r="L13" s="30" t="s">
        <v>195</v>
      </c>
      <c r="M13" s="30" t="s">
        <v>198</v>
      </c>
      <c r="N13" s="30" t="s">
        <v>195</v>
      </c>
      <c r="O13" s="30" t="s">
        <v>199</v>
      </c>
      <c r="P13" s="30" t="s">
        <v>196</v>
      </c>
      <c r="Q13" s="30" t="s">
        <v>196</v>
      </c>
      <c r="R13" s="30"/>
      <c r="S13" s="30">
        <v>1</v>
      </c>
      <c r="T13" s="30">
        <v>0</v>
      </c>
      <c r="U13" s="30">
        <v>1</v>
      </c>
      <c r="V13" s="30">
        <v>1</v>
      </c>
      <c r="W13" s="30">
        <v>0</v>
      </c>
      <c r="X13" s="30">
        <v>0</v>
      </c>
      <c r="Y13" s="30">
        <v>0</v>
      </c>
      <c r="Z13" s="30">
        <v>0</v>
      </c>
      <c r="AA13" s="30"/>
      <c r="AB13" s="30">
        <v>1</v>
      </c>
      <c r="AC13" s="30">
        <v>0</v>
      </c>
      <c r="AD13" s="30">
        <v>0</v>
      </c>
      <c r="AE13" s="30">
        <v>0</v>
      </c>
      <c r="AF13" s="30">
        <v>0</v>
      </c>
      <c r="AG13" s="30" t="s">
        <v>274</v>
      </c>
      <c r="AH13" s="30" t="s">
        <v>203</v>
      </c>
      <c r="AI13" s="30" t="s">
        <v>196</v>
      </c>
      <c r="AJ13" s="30">
        <v>0</v>
      </c>
      <c r="AK13" s="30">
        <v>0</v>
      </c>
      <c r="AL13" s="30">
        <v>1</v>
      </c>
      <c r="AM13" s="30">
        <v>0</v>
      </c>
      <c r="AN13" s="30">
        <v>1</v>
      </c>
      <c r="AO13" s="30">
        <v>0</v>
      </c>
      <c r="AP13" s="30">
        <v>0</v>
      </c>
      <c r="AQ13" s="30">
        <v>0</v>
      </c>
      <c r="AR13" s="30">
        <v>0</v>
      </c>
      <c r="AS13" s="30">
        <v>0</v>
      </c>
      <c r="AT13" s="30">
        <v>0</v>
      </c>
      <c r="AU13" s="30"/>
      <c r="AV13" s="30">
        <v>0</v>
      </c>
      <c r="AW13" s="30">
        <v>0</v>
      </c>
      <c r="AX13" s="30">
        <v>0</v>
      </c>
      <c r="AY13" s="30">
        <v>0</v>
      </c>
      <c r="AZ13" s="30">
        <v>0</v>
      </c>
      <c r="BA13" s="30">
        <v>0</v>
      </c>
      <c r="BB13" s="30">
        <v>0</v>
      </c>
      <c r="BC13" s="51"/>
      <c r="BD13" s="51"/>
      <c r="BE13" s="51"/>
      <c r="BF13" s="51"/>
      <c r="BG13" s="51"/>
      <c r="BH13" s="51"/>
    </row>
    <row r="14" spans="1:66" x14ac:dyDescent="0.25">
      <c r="A14" s="31">
        <v>13</v>
      </c>
      <c r="B14" s="32" t="s">
        <v>191</v>
      </c>
      <c r="C14" s="30" t="s">
        <v>192</v>
      </c>
      <c r="D14" s="30">
        <v>21</v>
      </c>
      <c r="E14" s="30" t="s">
        <v>193</v>
      </c>
      <c r="F14" s="30" t="s">
        <v>194</v>
      </c>
      <c r="G14" s="30" t="s">
        <v>199</v>
      </c>
      <c r="H14" s="30" t="s">
        <v>197</v>
      </c>
      <c r="I14" s="30" t="s">
        <v>195</v>
      </c>
      <c r="J14" s="30" t="s">
        <v>195</v>
      </c>
      <c r="K14" s="30" t="s">
        <v>198</v>
      </c>
      <c r="L14" s="30" t="s">
        <v>203</v>
      </c>
      <c r="M14" s="30" t="s">
        <v>198</v>
      </c>
      <c r="N14" s="30" t="s">
        <v>199</v>
      </c>
      <c r="O14" s="30" t="s">
        <v>196</v>
      </c>
      <c r="P14" s="30" t="s">
        <v>196</v>
      </c>
      <c r="Q14" s="47" t="s">
        <v>199</v>
      </c>
      <c r="R14" s="30"/>
      <c r="S14" s="30">
        <v>1</v>
      </c>
      <c r="T14" s="30">
        <v>0</v>
      </c>
      <c r="U14" s="30">
        <v>0</v>
      </c>
      <c r="V14" s="30">
        <v>0</v>
      </c>
      <c r="W14" s="30">
        <v>1</v>
      </c>
      <c r="X14" s="30">
        <v>0</v>
      </c>
      <c r="Y14" s="30">
        <v>1</v>
      </c>
      <c r="Z14" s="30" t="s">
        <v>196</v>
      </c>
      <c r="AA14" s="30"/>
      <c r="AB14" s="30">
        <v>0</v>
      </c>
      <c r="AC14" s="30">
        <v>0</v>
      </c>
      <c r="AD14" s="30">
        <v>0</v>
      </c>
      <c r="AE14" s="30">
        <v>1</v>
      </c>
      <c r="AF14" s="30">
        <v>0</v>
      </c>
      <c r="AG14" s="30" t="s">
        <v>198</v>
      </c>
      <c r="AH14" s="30" t="s">
        <v>203</v>
      </c>
      <c r="AI14" s="30" t="s">
        <v>203</v>
      </c>
      <c r="AJ14" s="30">
        <v>1</v>
      </c>
      <c r="AK14" s="30">
        <v>0</v>
      </c>
      <c r="AL14" s="30">
        <v>0</v>
      </c>
      <c r="AM14" s="30">
        <v>0</v>
      </c>
      <c r="AN14" s="30">
        <v>0</v>
      </c>
      <c r="AO14" s="30" t="s">
        <v>203</v>
      </c>
      <c r="AP14" s="30" t="s">
        <v>203</v>
      </c>
      <c r="AQ14" s="30" t="s">
        <v>197</v>
      </c>
      <c r="AR14" s="30" t="s">
        <v>196</v>
      </c>
      <c r="AS14" s="30" t="s">
        <v>203</v>
      </c>
      <c r="AT14" s="30" t="s">
        <v>199</v>
      </c>
      <c r="AU14" s="30"/>
      <c r="AV14" s="30">
        <v>0</v>
      </c>
      <c r="AW14" s="30">
        <v>0</v>
      </c>
      <c r="AX14" s="30">
        <v>0</v>
      </c>
      <c r="AY14" s="30">
        <v>1</v>
      </c>
      <c r="AZ14" s="30">
        <v>0</v>
      </c>
      <c r="BA14" s="30">
        <v>1</v>
      </c>
      <c r="BB14" s="30">
        <v>0</v>
      </c>
      <c r="BC14" s="51"/>
      <c r="BD14" s="51"/>
      <c r="BE14" s="51"/>
      <c r="BF14" s="51"/>
      <c r="BG14" s="51"/>
      <c r="BH14" s="51"/>
    </row>
    <row r="15" spans="1:66" x14ac:dyDescent="0.25">
      <c r="A15" s="31">
        <v>14</v>
      </c>
      <c r="B15" s="32" t="s">
        <v>191</v>
      </c>
      <c r="C15" s="30" t="s">
        <v>192</v>
      </c>
      <c r="D15" s="30">
        <v>20</v>
      </c>
      <c r="E15" s="30" t="s">
        <v>197</v>
      </c>
      <c r="F15" s="30">
        <v>0</v>
      </c>
      <c r="G15" s="30">
        <v>0</v>
      </c>
      <c r="H15" s="30" t="s">
        <v>197</v>
      </c>
      <c r="I15" s="30" t="s">
        <v>197</v>
      </c>
      <c r="J15" s="30" t="s">
        <v>195</v>
      </c>
      <c r="K15" s="30" t="s">
        <v>198</v>
      </c>
      <c r="L15" s="30" t="s">
        <v>203</v>
      </c>
      <c r="M15" s="30" t="s">
        <v>198</v>
      </c>
      <c r="N15" s="30" t="s">
        <v>199</v>
      </c>
      <c r="O15" s="30" t="s">
        <v>199</v>
      </c>
      <c r="P15" s="30" t="s">
        <v>195</v>
      </c>
      <c r="Q15" s="35" t="s">
        <v>199</v>
      </c>
      <c r="R15" s="30"/>
      <c r="S15" s="30">
        <v>1</v>
      </c>
      <c r="T15" s="30">
        <v>1</v>
      </c>
      <c r="U15" s="30">
        <v>0</v>
      </c>
      <c r="V15" s="30">
        <v>1</v>
      </c>
      <c r="W15" s="30">
        <v>1</v>
      </c>
      <c r="X15" s="30">
        <v>0</v>
      </c>
      <c r="Y15" s="30">
        <v>1</v>
      </c>
      <c r="Z15" s="30" t="s">
        <v>196</v>
      </c>
      <c r="AA15" s="30"/>
      <c r="AB15" s="30">
        <v>0</v>
      </c>
      <c r="AC15" s="30">
        <v>1</v>
      </c>
      <c r="AD15" s="30">
        <v>0</v>
      </c>
      <c r="AE15" s="30">
        <v>1</v>
      </c>
      <c r="AF15" s="30">
        <v>1</v>
      </c>
      <c r="AG15" s="30" t="s">
        <v>198</v>
      </c>
      <c r="AH15" s="30" t="s">
        <v>203</v>
      </c>
      <c r="AI15" s="30" t="s">
        <v>203</v>
      </c>
      <c r="AJ15" s="30">
        <v>1</v>
      </c>
      <c r="AK15" s="30">
        <v>0</v>
      </c>
      <c r="AL15" s="30">
        <v>1</v>
      </c>
      <c r="AM15" s="30">
        <v>1</v>
      </c>
      <c r="AN15" s="30">
        <v>1</v>
      </c>
      <c r="AO15" s="30" t="s">
        <v>196</v>
      </c>
      <c r="AP15" s="30" t="s">
        <v>203</v>
      </c>
      <c r="AQ15" s="30" t="s">
        <v>197</v>
      </c>
      <c r="AR15" s="30" t="s">
        <v>196</v>
      </c>
      <c r="AS15" s="30" t="s">
        <v>203</v>
      </c>
      <c r="AT15" s="30" t="s">
        <v>199</v>
      </c>
      <c r="AU15" s="30"/>
      <c r="AV15" s="30">
        <v>1</v>
      </c>
      <c r="AW15" s="30">
        <v>0</v>
      </c>
      <c r="AX15" s="30">
        <v>0</v>
      </c>
      <c r="AY15" s="30">
        <v>1</v>
      </c>
      <c r="AZ15" s="30">
        <v>0</v>
      </c>
      <c r="BA15" s="30">
        <v>0</v>
      </c>
      <c r="BB15" s="30">
        <v>1</v>
      </c>
      <c r="BC15" s="51"/>
      <c r="BD15" s="51"/>
      <c r="BE15" s="51"/>
      <c r="BF15" s="51"/>
      <c r="BG15" s="51"/>
      <c r="BH15" s="51"/>
    </row>
    <row r="16" spans="1:66" x14ac:dyDescent="0.25">
      <c r="A16" s="31">
        <v>15</v>
      </c>
      <c r="B16" s="32" t="s">
        <v>191</v>
      </c>
      <c r="C16" s="30" t="s">
        <v>192</v>
      </c>
      <c r="D16" s="30">
        <v>18</v>
      </c>
      <c r="E16" s="30" t="s">
        <v>197</v>
      </c>
      <c r="F16" s="30" t="s">
        <v>194</v>
      </c>
      <c r="G16" s="30" t="s">
        <v>199</v>
      </c>
      <c r="H16" s="30" t="s">
        <v>195</v>
      </c>
      <c r="I16" s="30" t="s">
        <v>195</v>
      </c>
      <c r="J16" s="30" t="s">
        <v>195</v>
      </c>
      <c r="K16" s="30" t="s">
        <v>199</v>
      </c>
      <c r="L16" s="30" t="s">
        <v>203</v>
      </c>
      <c r="M16" s="30" t="s">
        <v>198</v>
      </c>
      <c r="N16" s="30" t="s">
        <v>198</v>
      </c>
      <c r="O16" s="30" t="s">
        <v>199</v>
      </c>
      <c r="P16" s="30" t="s">
        <v>196</v>
      </c>
      <c r="Q16" s="35" t="s">
        <v>199</v>
      </c>
      <c r="R16" s="30"/>
      <c r="S16" s="30">
        <v>1</v>
      </c>
      <c r="T16" s="30">
        <v>1</v>
      </c>
      <c r="U16" s="30">
        <v>1</v>
      </c>
      <c r="V16" s="30">
        <v>1</v>
      </c>
      <c r="W16" s="30">
        <v>1</v>
      </c>
      <c r="X16" s="30">
        <v>1</v>
      </c>
      <c r="Y16" s="30">
        <v>1</v>
      </c>
      <c r="Z16" s="30" t="s">
        <v>196</v>
      </c>
      <c r="AA16" s="30"/>
      <c r="AB16" s="30">
        <v>0</v>
      </c>
      <c r="AC16" s="30">
        <v>1</v>
      </c>
      <c r="AD16" s="30">
        <v>0</v>
      </c>
      <c r="AE16" s="30">
        <v>0</v>
      </c>
      <c r="AF16" s="30">
        <v>0</v>
      </c>
      <c r="AG16" s="30" t="s">
        <v>196</v>
      </c>
      <c r="AH16" s="30" t="s">
        <v>203</v>
      </c>
      <c r="AI16" s="30" t="s">
        <v>203</v>
      </c>
      <c r="AJ16" s="30">
        <v>1</v>
      </c>
      <c r="AK16" s="30">
        <v>0</v>
      </c>
      <c r="AL16" s="30">
        <v>0</v>
      </c>
      <c r="AM16" s="30">
        <v>0</v>
      </c>
      <c r="AN16" s="30">
        <v>0</v>
      </c>
      <c r="AO16" s="30" t="s">
        <v>203</v>
      </c>
      <c r="AP16" s="30">
        <v>0</v>
      </c>
      <c r="AQ16" s="30" t="s">
        <v>197</v>
      </c>
      <c r="AR16" s="30" t="s">
        <v>196</v>
      </c>
      <c r="AS16" s="30" t="s">
        <v>203</v>
      </c>
      <c r="AT16" s="30" t="s">
        <v>199</v>
      </c>
      <c r="AU16" s="30"/>
      <c r="AV16" s="30">
        <v>0</v>
      </c>
      <c r="AW16" s="30">
        <v>0</v>
      </c>
      <c r="AX16" s="30">
        <v>0</v>
      </c>
      <c r="AY16" s="30">
        <v>1</v>
      </c>
      <c r="AZ16" s="30">
        <v>0</v>
      </c>
      <c r="BA16" s="30">
        <v>0</v>
      </c>
      <c r="BB16" s="30">
        <v>0</v>
      </c>
      <c r="BC16" s="51"/>
      <c r="BD16" s="51"/>
      <c r="BE16" s="51"/>
      <c r="BF16" s="51"/>
      <c r="BG16" s="51"/>
      <c r="BH16" s="51"/>
    </row>
    <row r="17" spans="1:60" ht="15" customHeight="1" x14ac:dyDescent="0.25">
      <c r="A17" s="31">
        <v>16</v>
      </c>
      <c r="B17" s="32" t="s">
        <v>191</v>
      </c>
      <c r="C17" s="30" t="s">
        <v>192</v>
      </c>
      <c r="D17" s="30">
        <v>21</v>
      </c>
      <c r="E17" s="30" t="s">
        <v>197</v>
      </c>
      <c r="F17" s="30">
        <v>0</v>
      </c>
      <c r="G17" s="30" t="s">
        <v>195</v>
      </c>
      <c r="H17" s="30" t="s">
        <v>195</v>
      </c>
      <c r="I17" s="30" t="s">
        <v>203</v>
      </c>
      <c r="J17" s="30">
        <v>0</v>
      </c>
      <c r="K17" s="30" t="s">
        <v>198</v>
      </c>
      <c r="L17" s="30" t="s">
        <v>199</v>
      </c>
      <c r="M17" s="30" t="s">
        <v>199</v>
      </c>
      <c r="N17" s="30" t="s">
        <v>199</v>
      </c>
      <c r="O17" s="30" t="s">
        <v>199</v>
      </c>
      <c r="P17" s="30" t="s">
        <v>203</v>
      </c>
      <c r="Q17" s="35" t="s">
        <v>195</v>
      </c>
      <c r="R17" s="30"/>
      <c r="S17" s="30">
        <v>1</v>
      </c>
      <c r="T17" s="30">
        <v>1</v>
      </c>
      <c r="U17" s="30">
        <v>1</v>
      </c>
      <c r="V17" s="30">
        <v>1</v>
      </c>
      <c r="W17" s="30">
        <v>1</v>
      </c>
      <c r="X17" s="30">
        <v>1</v>
      </c>
      <c r="Y17" s="30">
        <v>1</v>
      </c>
      <c r="Z17" s="30" t="s">
        <v>199</v>
      </c>
      <c r="AA17" s="30"/>
      <c r="AB17" s="30">
        <v>1</v>
      </c>
      <c r="AC17" s="30">
        <v>0</v>
      </c>
      <c r="AD17" s="30">
        <v>0</v>
      </c>
      <c r="AE17" s="30">
        <v>1</v>
      </c>
      <c r="AF17" s="30">
        <v>1</v>
      </c>
      <c r="AG17" s="30" t="s">
        <v>199</v>
      </c>
      <c r="AH17" s="30" t="s">
        <v>203</v>
      </c>
      <c r="AI17" s="30">
        <v>0</v>
      </c>
      <c r="AJ17" s="30">
        <v>0</v>
      </c>
      <c r="AK17" s="30">
        <v>0</v>
      </c>
      <c r="AL17" s="30">
        <v>0</v>
      </c>
      <c r="AM17" s="30">
        <v>0</v>
      </c>
      <c r="AN17" s="30">
        <v>0</v>
      </c>
      <c r="AO17" s="30" t="s">
        <v>195</v>
      </c>
      <c r="AP17" s="30" t="s">
        <v>203</v>
      </c>
      <c r="AQ17" s="30" t="s">
        <v>198</v>
      </c>
      <c r="AR17" s="30" t="s">
        <v>203</v>
      </c>
      <c r="AS17" s="30" t="s">
        <v>203</v>
      </c>
      <c r="AT17" s="30" t="s">
        <v>203</v>
      </c>
      <c r="AU17" s="30"/>
      <c r="AV17" s="30">
        <v>1</v>
      </c>
      <c r="AW17" s="30">
        <v>0</v>
      </c>
      <c r="AX17" s="30">
        <v>0</v>
      </c>
      <c r="AY17" s="30">
        <v>1</v>
      </c>
      <c r="AZ17" s="30">
        <v>1</v>
      </c>
      <c r="BA17" s="30">
        <v>0</v>
      </c>
      <c r="BB17" s="30">
        <v>1</v>
      </c>
      <c r="BC17" s="51"/>
      <c r="BD17" s="51"/>
      <c r="BE17" s="51"/>
      <c r="BF17" s="51"/>
      <c r="BG17" s="51"/>
      <c r="BH17" s="51"/>
    </row>
    <row r="18" spans="1:60" x14ac:dyDescent="0.25">
      <c r="A18" s="31">
        <v>17</v>
      </c>
      <c r="B18" s="32" t="s">
        <v>191</v>
      </c>
      <c r="C18" s="30" t="s">
        <v>192</v>
      </c>
      <c r="D18" s="30">
        <v>20</v>
      </c>
      <c r="E18" s="30" t="s">
        <v>197</v>
      </c>
      <c r="F18" s="30">
        <v>0</v>
      </c>
      <c r="G18" s="30" t="s">
        <v>199</v>
      </c>
      <c r="H18" s="30" t="s">
        <v>199</v>
      </c>
      <c r="I18" s="30" t="s">
        <v>197</v>
      </c>
      <c r="J18" s="30" t="s">
        <v>195</v>
      </c>
      <c r="K18" s="30" t="s">
        <v>198</v>
      </c>
      <c r="L18" s="30" t="s">
        <v>198</v>
      </c>
      <c r="M18" s="30" t="s">
        <v>198</v>
      </c>
      <c r="N18" s="30" t="s">
        <v>199</v>
      </c>
      <c r="O18" s="30" t="s">
        <v>199</v>
      </c>
      <c r="P18" s="30" t="s">
        <v>197</v>
      </c>
      <c r="Q18" s="35" t="s">
        <v>195</v>
      </c>
      <c r="R18" s="30"/>
      <c r="S18" s="30">
        <v>1</v>
      </c>
      <c r="T18" s="30">
        <v>0</v>
      </c>
      <c r="U18" s="30">
        <v>0</v>
      </c>
      <c r="V18" s="30">
        <v>1</v>
      </c>
      <c r="W18" s="30">
        <v>1</v>
      </c>
      <c r="X18" s="30">
        <v>0</v>
      </c>
      <c r="Y18" s="30">
        <v>1</v>
      </c>
      <c r="Z18" s="30" t="s">
        <v>196</v>
      </c>
      <c r="AA18" s="30"/>
      <c r="AB18" s="30">
        <v>0</v>
      </c>
      <c r="AC18" s="30">
        <v>0</v>
      </c>
      <c r="AD18" s="56">
        <v>0</v>
      </c>
      <c r="AE18" s="30">
        <v>1</v>
      </c>
      <c r="AF18" s="30">
        <v>0</v>
      </c>
      <c r="AG18" s="30" t="s">
        <v>199</v>
      </c>
      <c r="AH18" s="30" t="s">
        <v>203</v>
      </c>
      <c r="AI18" s="30" t="s">
        <v>203</v>
      </c>
      <c r="AJ18" s="30">
        <v>1</v>
      </c>
      <c r="AK18" s="30">
        <v>0</v>
      </c>
      <c r="AL18" s="30">
        <v>0</v>
      </c>
      <c r="AM18" s="30">
        <v>0</v>
      </c>
      <c r="AN18" s="30">
        <v>0</v>
      </c>
      <c r="AO18" s="30" t="s">
        <v>195</v>
      </c>
      <c r="AP18" s="30" t="s">
        <v>203</v>
      </c>
      <c r="AQ18" s="30" t="s">
        <v>197</v>
      </c>
      <c r="AR18" s="30" t="s">
        <v>203</v>
      </c>
      <c r="AS18" s="30" t="s">
        <v>203</v>
      </c>
      <c r="AT18" s="30" t="s">
        <v>203</v>
      </c>
      <c r="AU18" s="30"/>
      <c r="AV18" s="30">
        <v>0</v>
      </c>
      <c r="AW18" s="30">
        <v>0</v>
      </c>
      <c r="AX18" s="30">
        <v>0</v>
      </c>
      <c r="AY18" s="30">
        <v>0</v>
      </c>
      <c r="AZ18" s="30">
        <v>0</v>
      </c>
      <c r="BA18" s="30">
        <v>0</v>
      </c>
      <c r="BB18" s="30">
        <v>1</v>
      </c>
      <c r="BC18" s="51"/>
      <c r="BD18" s="51"/>
      <c r="BE18" s="51"/>
      <c r="BF18" s="51"/>
      <c r="BG18" s="51"/>
      <c r="BH18" s="51"/>
    </row>
    <row r="19" spans="1:60" ht="15" customHeight="1" x14ac:dyDescent="0.25">
      <c r="A19" s="31">
        <v>18</v>
      </c>
      <c r="B19" s="32" t="s">
        <v>191</v>
      </c>
      <c r="C19" s="30" t="s">
        <v>230</v>
      </c>
      <c r="D19" s="30">
        <v>21</v>
      </c>
      <c r="E19" s="30" t="s">
        <v>197</v>
      </c>
      <c r="F19" s="30" t="s">
        <v>237</v>
      </c>
      <c r="G19" s="30" t="s">
        <v>198</v>
      </c>
      <c r="H19" s="30" t="s">
        <v>198</v>
      </c>
      <c r="I19" s="30" t="s">
        <v>195</v>
      </c>
      <c r="J19" s="30" t="s">
        <v>195</v>
      </c>
      <c r="K19" s="30" t="s">
        <v>199</v>
      </c>
      <c r="L19" s="30" t="s">
        <v>195</v>
      </c>
      <c r="M19" s="30" t="s">
        <v>198</v>
      </c>
      <c r="N19" s="30" t="s">
        <v>196</v>
      </c>
      <c r="O19" s="30" t="s">
        <v>196</v>
      </c>
      <c r="P19" s="30" t="s">
        <v>196</v>
      </c>
      <c r="Q19" s="35" t="s">
        <v>199</v>
      </c>
      <c r="R19" s="30"/>
      <c r="S19" s="30">
        <v>1</v>
      </c>
      <c r="T19" s="30">
        <v>1</v>
      </c>
      <c r="U19" s="30">
        <v>1</v>
      </c>
      <c r="V19" s="30">
        <v>1</v>
      </c>
      <c r="W19" s="30">
        <v>1</v>
      </c>
      <c r="X19" s="30">
        <v>1</v>
      </c>
      <c r="Y19" s="30">
        <v>1</v>
      </c>
      <c r="Z19" s="30" t="s">
        <v>199</v>
      </c>
      <c r="AA19" s="30"/>
      <c r="AB19" s="30">
        <v>1</v>
      </c>
      <c r="AC19" s="30">
        <v>0</v>
      </c>
      <c r="AD19" s="30">
        <v>0</v>
      </c>
      <c r="AE19" s="30">
        <v>0</v>
      </c>
      <c r="AF19" s="30">
        <v>0</v>
      </c>
      <c r="AG19" s="30" t="s">
        <v>196</v>
      </c>
      <c r="AH19" s="30" t="s">
        <v>203</v>
      </c>
      <c r="AI19" s="30" t="s">
        <v>203</v>
      </c>
      <c r="AJ19" s="30">
        <v>1</v>
      </c>
      <c r="AK19" s="30">
        <v>0</v>
      </c>
      <c r="AL19" s="30">
        <v>0</v>
      </c>
      <c r="AM19" s="30">
        <v>0</v>
      </c>
      <c r="AN19" s="30">
        <v>0</v>
      </c>
      <c r="AO19" s="30" t="s">
        <v>196</v>
      </c>
      <c r="AP19" s="30" t="s">
        <v>199</v>
      </c>
      <c r="AQ19" s="30" t="s">
        <v>274</v>
      </c>
      <c r="AR19" s="30" t="s">
        <v>195</v>
      </c>
      <c r="AS19" s="30" t="s">
        <v>203</v>
      </c>
      <c r="AT19" s="30" t="s">
        <v>274</v>
      </c>
      <c r="AU19" s="30"/>
      <c r="AV19" s="30">
        <v>0</v>
      </c>
      <c r="AW19" s="30">
        <v>0</v>
      </c>
      <c r="AX19" s="30">
        <v>0</v>
      </c>
      <c r="AY19" s="30">
        <v>0</v>
      </c>
      <c r="AZ19" s="30">
        <v>0</v>
      </c>
      <c r="BA19" s="30">
        <v>1</v>
      </c>
      <c r="BB19" s="30">
        <v>0</v>
      </c>
      <c r="BC19" s="51"/>
      <c r="BD19" s="51"/>
      <c r="BE19" s="51"/>
      <c r="BF19" s="51"/>
      <c r="BG19" s="51"/>
      <c r="BH19" s="51"/>
    </row>
    <row r="20" spans="1:60" x14ac:dyDescent="0.25">
      <c r="A20" s="31">
        <v>19</v>
      </c>
      <c r="B20" s="32" t="s">
        <v>191</v>
      </c>
      <c r="C20" s="30" t="s">
        <v>192</v>
      </c>
      <c r="D20" s="30">
        <v>19</v>
      </c>
      <c r="E20" s="30" t="s">
        <v>193</v>
      </c>
      <c r="F20" s="30" t="s">
        <v>237</v>
      </c>
      <c r="G20" s="30" t="s">
        <v>195</v>
      </c>
      <c r="H20" s="30" t="s">
        <v>195</v>
      </c>
      <c r="I20" s="30" t="s">
        <v>197</v>
      </c>
      <c r="J20" s="30" t="s">
        <v>195</v>
      </c>
      <c r="K20" s="30" t="s">
        <v>199</v>
      </c>
      <c r="L20" s="30" t="s">
        <v>199</v>
      </c>
      <c r="M20" s="30" t="s">
        <v>199</v>
      </c>
      <c r="N20" s="30" t="s">
        <v>196</v>
      </c>
      <c r="O20" s="30" t="s">
        <v>199</v>
      </c>
      <c r="P20" s="30" t="s">
        <v>198</v>
      </c>
      <c r="Q20" s="30" t="s">
        <v>196</v>
      </c>
      <c r="R20" s="30"/>
      <c r="S20" s="30">
        <v>1</v>
      </c>
      <c r="T20" s="30">
        <v>0</v>
      </c>
      <c r="U20" s="30">
        <v>1</v>
      </c>
      <c r="V20" s="30">
        <v>0</v>
      </c>
      <c r="W20" s="30">
        <v>1</v>
      </c>
      <c r="X20" s="30">
        <v>0</v>
      </c>
      <c r="Y20" s="30">
        <v>0</v>
      </c>
      <c r="Z20" s="30" t="s">
        <v>196</v>
      </c>
      <c r="AA20" s="30"/>
      <c r="AB20" s="30">
        <v>0</v>
      </c>
      <c r="AC20" s="30">
        <v>0</v>
      </c>
      <c r="AD20" s="30">
        <v>1</v>
      </c>
      <c r="AE20" s="30">
        <v>1</v>
      </c>
      <c r="AF20" s="30">
        <v>0</v>
      </c>
      <c r="AG20" s="30" t="s">
        <v>274</v>
      </c>
      <c r="AH20" s="30" t="s">
        <v>203</v>
      </c>
      <c r="AI20" s="30" t="s">
        <v>203</v>
      </c>
      <c r="AJ20" s="30">
        <v>1</v>
      </c>
      <c r="AK20" s="30">
        <v>0</v>
      </c>
      <c r="AL20" s="30">
        <v>0</v>
      </c>
      <c r="AM20" s="30">
        <v>0</v>
      </c>
      <c r="AN20" s="30">
        <v>0</v>
      </c>
      <c r="AO20" s="30" t="s">
        <v>196</v>
      </c>
      <c r="AP20" s="30" t="s">
        <v>203</v>
      </c>
      <c r="AQ20" s="30" t="s">
        <v>199</v>
      </c>
      <c r="AR20" s="30">
        <v>0</v>
      </c>
      <c r="AS20" s="30" t="s">
        <v>203</v>
      </c>
      <c r="AT20" s="30" t="s">
        <v>196</v>
      </c>
      <c r="AU20" s="30"/>
      <c r="AV20" s="30">
        <v>0</v>
      </c>
      <c r="AW20" s="30">
        <v>0</v>
      </c>
      <c r="AX20" s="30">
        <v>0</v>
      </c>
      <c r="AY20" s="30">
        <v>1</v>
      </c>
      <c r="AZ20" s="30">
        <v>0</v>
      </c>
      <c r="BA20" s="30">
        <v>0</v>
      </c>
      <c r="BB20" s="30">
        <v>0</v>
      </c>
      <c r="BC20" s="51"/>
      <c r="BD20" s="51"/>
      <c r="BE20" s="51"/>
      <c r="BF20" s="51"/>
      <c r="BG20" s="51"/>
      <c r="BH20" s="51"/>
    </row>
    <row r="21" spans="1:60" x14ac:dyDescent="0.25">
      <c r="A21" s="31">
        <v>20</v>
      </c>
      <c r="B21" s="32" t="s">
        <v>191</v>
      </c>
      <c r="C21" s="30" t="s">
        <v>192</v>
      </c>
      <c r="D21" s="30">
        <v>20</v>
      </c>
      <c r="E21" s="30" t="s">
        <v>197</v>
      </c>
      <c r="F21" s="30" t="s">
        <v>237</v>
      </c>
      <c r="G21" s="30" t="s">
        <v>195</v>
      </c>
      <c r="H21" s="30" t="s">
        <v>195</v>
      </c>
      <c r="I21" s="30" t="s">
        <v>198</v>
      </c>
      <c r="J21" s="30" t="s">
        <v>195</v>
      </c>
      <c r="K21" s="30" t="s">
        <v>198</v>
      </c>
      <c r="L21" s="30" t="s">
        <v>198</v>
      </c>
      <c r="M21" s="30" t="s">
        <v>199</v>
      </c>
      <c r="N21" s="30" t="s">
        <v>198</v>
      </c>
      <c r="O21" s="30" t="s">
        <v>199</v>
      </c>
      <c r="P21" s="30" t="s">
        <v>195</v>
      </c>
      <c r="Q21" s="30" t="s">
        <v>199</v>
      </c>
      <c r="R21" s="30"/>
      <c r="S21" s="30">
        <v>1</v>
      </c>
      <c r="T21" s="30">
        <v>1</v>
      </c>
      <c r="U21" s="30">
        <v>1</v>
      </c>
      <c r="V21" s="30">
        <v>1</v>
      </c>
      <c r="W21" s="30">
        <v>1</v>
      </c>
      <c r="X21" s="30">
        <v>1</v>
      </c>
      <c r="Y21" s="30">
        <v>1</v>
      </c>
      <c r="Z21" s="30" t="s">
        <v>196</v>
      </c>
      <c r="AA21" s="30"/>
      <c r="AB21" s="30">
        <v>0</v>
      </c>
      <c r="AC21" s="30">
        <v>1</v>
      </c>
      <c r="AD21" s="30">
        <v>1</v>
      </c>
      <c r="AE21" s="30">
        <v>1</v>
      </c>
      <c r="AF21" s="30">
        <v>1</v>
      </c>
      <c r="AG21" s="30" t="s">
        <v>199</v>
      </c>
      <c r="AH21" s="30" t="s">
        <v>203</v>
      </c>
      <c r="AI21" s="30" t="s">
        <v>203</v>
      </c>
      <c r="AJ21" s="30">
        <v>1</v>
      </c>
      <c r="AK21" s="30">
        <v>0</v>
      </c>
      <c r="AL21" s="30">
        <v>0</v>
      </c>
      <c r="AM21" s="30">
        <v>0</v>
      </c>
      <c r="AN21" s="30">
        <v>0</v>
      </c>
      <c r="AO21" s="30" t="s">
        <v>199</v>
      </c>
      <c r="AP21" s="30" t="s">
        <v>203</v>
      </c>
      <c r="AQ21" s="30" t="s">
        <v>197</v>
      </c>
      <c r="AR21" s="30" t="s">
        <v>196</v>
      </c>
      <c r="AS21" s="30" t="s">
        <v>203</v>
      </c>
      <c r="AT21" s="30" t="s">
        <v>199</v>
      </c>
      <c r="AU21" s="30"/>
      <c r="AV21" s="30">
        <v>0</v>
      </c>
      <c r="AW21" s="30">
        <v>0</v>
      </c>
      <c r="AX21" s="30">
        <v>0</v>
      </c>
      <c r="AY21" s="30">
        <v>0</v>
      </c>
      <c r="AZ21" s="30">
        <v>0</v>
      </c>
      <c r="BA21" s="30">
        <v>0</v>
      </c>
      <c r="BB21" s="30">
        <v>1</v>
      </c>
      <c r="BC21" s="51"/>
      <c r="BD21" s="51"/>
      <c r="BE21" s="51"/>
      <c r="BF21" s="51"/>
      <c r="BG21" s="51"/>
      <c r="BH21" s="51"/>
    </row>
    <row r="22" spans="1:60" x14ac:dyDescent="0.25">
      <c r="A22" s="31">
        <v>21</v>
      </c>
      <c r="B22" s="32" t="s">
        <v>191</v>
      </c>
      <c r="C22" s="30" t="s">
        <v>230</v>
      </c>
      <c r="D22" s="30">
        <v>22</v>
      </c>
      <c r="E22" s="30" t="s">
        <v>193</v>
      </c>
      <c r="F22" s="30" t="s">
        <v>194</v>
      </c>
      <c r="G22" s="30" t="s">
        <v>198</v>
      </c>
      <c r="H22" s="30" t="s">
        <v>198</v>
      </c>
      <c r="I22" s="30" t="s">
        <v>198</v>
      </c>
      <c r="J22" s="30" t="s">
        <v>196</v>
      </c>
      <c r="K22" s="30" t="s">
        <v>198</v>
      </c>
      <c r="L22" s="30" t="s">
        <v>198</v>
      </c>
      <c r="M22" s="30" t="s">
        <v>198</v>
      </c>
      <c r="N22" s="30" t="s">
        <v>196</v>
      </c>
      <c r="O22" s="30" t="s">
        <v>198</v>
      </c>
      <c r="P22" s="30" t="s">
        <v>196</v>
      </c>
      <c r="Q22" s="30" t="s">
        <v>199</v>
      </c>
      <c r="R22" s="30"/>
      <c r="S22" s="30">
        <v>1</v>
      </c>
      <c r="T22" s="30">
        <v>0</v>
      </c>
      <c r="U22" s="30">
        <v>0</v>
      </c>
      <c r="V22" s="30">
        <v>0</v>
      </c>
      <c r="W22" s="30">
        <v>0</v>
      </c>
      <c r="X22" s="30">
        <v>0</v>
      </c>
      <c r="Y22" s="30">
        <v>0</v>
      </c>
      <c r="Z22" s="30" t="s">
        <v>196</v>
      </c>
      <c r="AA22" s="30"/>
      <c r="AB22" s="30">
        <v>0</v>
      </c>
      <c r="AC22" s="30">
        <v>0</v>
      </c>
      <c r="AD22" s="30">
        <v>0</v>
      </c>
      <c r="AE22" s="30">
        <v>0</v>
      </c>
      <c r="AF22" s="30">
        <v>1</v>
      </c>
      <c r="AG22" s="30" t="s">
        <v>199</v>
      </c>
      <c r="AH22" s="30" t="s">
        <v>203</v>
      </c>
      <c r="AI22" s="30" t="s">
        <v>198</v>
      </c>
      <c r="AJ22" s="30" t="s">
        <v>196</v>
      </c>
      <c r="AK22" s="30">
        <v>0</v>
      </c>
      <c r="AL22" s="30">
        <v>0</v>
      </c>
      <c r="AM22" s="30">
        <v>0</v>
      </c>
      <c r="AN22" s="30">
        <v>1</v>
      </c>
      <c r="AO22" s="30" t="s">
        <v>196</v>
      </c>
      <c r="AP22" s="30" t="s">
        <v>203</v>
      </c>
      <c r="AQ22" s="30" t="s">
        <v>197</v>
      </c>
      <c r="AR22" s="30" t="s">
        <v>195</v>
      </c>
      <c r="AS22" s="30" t="s">
        <v>203</v>
      </c>
      <c r="AT22" s="30" t="s">
        <v>203</v>
      </c>
      <c r="AU22" s="30"/>
      <c r="AV22" s="30">
        <v>1</v>
      </c>
      <c r="AW22" s="30">
        <v>0</v>
      </c>
      <c r="AX22" s="30">
        <v>0</v>
      </c>
      <c r="AY22" s="30">
        <v>0</v>
      </c>
      <c r="AZ22" s="30">
        <v>1</v>
      </c>
      <c r="BA22" s="30">
        <v>1</v>
      </c>
      <c r="BB22" s="30">
        <v>1</v>
      </c>
      <c r="BC22" s="51"/>
      <c r="BD22" s="51"/>
      <c r="BE22" s="51"/>
      <c r="BF22" s="51"/>
      <c r="BG22" s="51"/>
      <c r="BH22" s="51"/>
    </row>
    <row r="23" spans="1:60" x14ac:dyDescent="0.25">
      <c r="A23" s="31">
        <v>22</v>
      </c>
      <c r="B23" s="32" t="s">
        <v>191</v>
      </c>
      <c r="C23" s="57" t="s">
        <v>230</v>
      </c>
      <c r="D23" s="57">
        <v>19</v>
      </c>
      <c r="E23" s="57" t="s">
        <v>197</v>
      </c>
      <c r="F23" s="57" t="s">
        <v>231</v>
      </c>
      <c r="G23" s="57" t="s">
        <v>195</v>
      </c>
      <c r="H23" s="57" t="s">
        <v>203</v>
      </c>
      <c r="I23" s="57" t="s">
        <v>197</v>
      </c>
      <c r="J23" s="57" t="s">
        <v>195</v>
      </c>
      <c r="K23" s="57" t="s">
        <v>199</v>
      </c>
      <c r="L23" s="57" t="s">
        <v>198</v>
      </c>
      <c r="M23" s="57" t="s">
        <v>198</v>
      </c>
      <c r="N23" s="57" t="s">
        <v>198</v>
      </c>
      <c r="O23" s="57" t="s">
        <v>199</v>
      </c>
      <c r="P23" s="57" t="s">
        <v>195</v>
      </c>
      <c r="Q23" s="57" t="s">
        <v>203</v>
      </c>
      <c r="R23" s="58"/>
      <c r="S23" s="57">
        <v>1</v>
      </c>
      <c r="T23" s="57">
        <v>0</v>
      </c>
      <c r="U23" s="57">
        <v>0</v>
      </c>
      <c r="V23" s="57">
        <v>0</v>
      </c>
      <c r="W23" s="57">
        <v>0</v>
      </c>
      <c r="X23" s="57">
        <v>0</v>
      </c>
      <c r="Y23" s="57">
        <v>0</v>
      </c>
      <c r="Z23" s="57" t="s">
        <v>196</v>
      </c>
      <c r="AA23" s="57"/>
      <c r="AB23" s="57">
        <v>0</v>
      </c>
      <c r="AC23" s="57">
        <v>0</v>
      </c>
      <c r="AD23" s="57">
        <v>1</v>
      </c>
      <c r="AE23" s="57">
        <v>0</v>
      </c>
      <c r="AF23" s="57">
        <v>0</v>
      </c>
      <c r="AG23" s="57" t="s">
        <v>203</v>
      </c>
      <c r="AH23" s="57" t="s">
        <v>203</v>
      </c>
      <c r="AI23" s="57" t="s">
        <v>203</v>
      </c>
      <c r="AJ23" s="57">
        <v>1</v>
      </c>
      <c r="AK23" s="57">
        <v>0</v>
      </c>
      <c r="AL23" s="57">
        <v>0</v>
      </c>
      <c r="AM23" s="57">
        <v>0</v>
      </c>
      <c r="AN23" s="57">
        <v>0</v>
      </c>
      <c r="AO23" s="57" t="s">
        <v>196</v>
      </c>
      <c r="AP23" s="57" t="s">
        <v>199</v>
      </c>
      <c r="AQ23" s="57" t="s">
        <v>195</v>
      </c>
      <c r="AR23" s="57" t="s">
        <v>198</v>
      </c>
      <c r="AS23" s="57" t="s">
        <v>203</v>
      </c>
      <c r="AT23" s="57" t="s">
        <v>199</v>
      </c>
      <c r="AU23" s="59"/>
      <c r="AV23" s="57">
        <v>0</v>
      </c>
      <c r="AW23" s="57">
        <v>0</v>
      </c>
      <c r="AX23" s="57">
        <v>0</v>
      </c>
      <c r="AY23" s="57">
        <v>0</v>
      </c>
      <c r="AZ23" s="57">
        <v>0</v>
      </c>
      <c r="BA23" s="57">
        <v>1</v>
      </c>
      <c r="BB23" s="57">
        <v>0</v>
      </c>
      <c r="BC23" s="51"/>
      <c r="BD23" s="51"/>
      <c r="BE23" s="51"/>
      <c r="BF23" s="51"/>
      <c r="BG23" s="51"/>
      <c r="BH23" s="51"/>
    </row>
    <row r="24" spans="1:60" ht="13.5" customHeight="1" x14ac:dyDescent="0.25">
      <c r="A24" s="31">
        <v>23</v>
      </c>
      <c r="B24" s="32" t="s">
        <v>191</v>
      </c>
      <c r="C24" s="57" t="s">
        <v>230</v>
      </c>
      <c r="D24" s="57">
        <v>18</v>
      </c>
      <c r="E24" s="57" t="s">
        <v>197</v>
      </c>
      <c r="F24" s="57">
        <v>0</v>
      </c>
      <c r="G24" s="57" t="s">
        <v>195</v>
      </c>
      <c r="H24" s="57" t="s">
        <v>203</v>
      </c>
      <c r="I24" s="57" t="s">
        <v>197</v>
      </c>
      <c r="J24" s="57" t="s">
        <v>195</v>
      </c>
      <c r="K24" s="57" t="s">
        <v>199</v>
      </c>
      <c r="L24" s="57" t="s">
        <v>199</v>
      </c>
      <c r="M24" s="57" t="s">
        <v>199</v>
      </c>
      <c r="N24" s="57" t="s">
        <v>198</v>
      </c>
      <c r="O24" s="57" t="s">
        <v>196</v>
      </c>
      <c r="P24" s="57" t="s">
        <v>196</v>
      </c>
      <c r="Q24" s="57" t="s">
        <v>199</v>
      </c>
      <c r="R24" s="58"/>
      <c r="S24" s="57">
        <v>1</v>
      </c>
      <c r="T24" s="57">
        <v>0</v>
      </c>
      <c r="U24" s="57">
        <v>0</v>
      </c>
      <c r="V24" s="57">
        <v>1</v>
      </c>
      <c r="W24" s="57">
        <v>1</v>
      </c>
      <c r="X24" s="57">
        <v>1</v>
      </c>
      <c r="Y24" s="57">
        <v>1</v>
      </c>
      <c r="Z24" s="57" t="s">
        <v>199</v>
      </c>
      <c r="AA24" s="57"/>
      <c r="AB24" s="57">
        <v>0</v>
      </c>
      <c r="AC24" s="57">
        <v>1</v>
      </c>
      <c r="AD24" s="57">
        <v>0</v>
      </c>
      <c r="AE24" s="57">
        <v>0</v>
      </c>
      <c r="AF24" s="57">
        <v>0</v>
      </c>
      <c r="AG24" s="57" t="s">
        <v>198</v>
      </c>
      <c r="AH24" s="57" t="s">
        <v>203</v>
      </c>
      <c r="AI24" s="57" t="s">
        <v>203</v>
      </c>
      <c r="AJ24" s="57">
        <v>1</v>
      </c>
      <c r="AK24" s="57">
        <v>0</v>
      </c>
      <c r="AL24" s="57">
        <v>0</v>
      </c>
      <c r="AM24" s="57">
        <v>0</v>
      </c>
      <c r="AN24" s="57">
        <v>0</v>
      </c>
      <c r="AO24" s="57" t="s">
        <v>203</v>
      </c>
      <c r="AP24" s="57" t="s">
        <v>199</v>
      </c>
      <c r="AQ24" s="57" t="s">
        <v>197</v>
      </c>
      <c r="AR24" s="57" t="s">
        <v>198</v>
      </c>
      <c r="AS24" s="57" t="s">
        <v>203</v>
      </c>
      <c r="AT24" s="57" t="s">
        <v>199</v>
      </c>
      <c r="AU24" s="59"/>
      <c r="AV24" s="57">
        <v>1</v>
      </c>
      <c r="AW24" s="57">
        <v>0</v>
      </c>
      <c r="AX24" s="57">
        <v>0</v>
      </c>
      <c r="AY24" s="57">
        <v>0</v>
      </c>
      <c r="AZ24" s="57">
        <v>0</v>
      </c>
      <c r="BA24" s="57">
        <v>0</v>
      </c>
      <c r="BB24" s="57">
        <v>0</v>
      </c>
      <c r="BC24" s="51"/>
      <c r="BD24" s="51"/>
      <c r="BE24" s="51"/>
      <c r="BF24" s="51"/>
      <c r="BG24" s="51"/>
      <c r="BH24" s="51"/>
    </row>
    <row r="25" spans="1:60" ht="13.5" customHeight="1" x14ac:dyDescent="0.25">
      <c r="A25" s="31">
        <v>24</v>
      </c>
      <c r="B25" s="32" t="s">
        <v>191</v>
      </c>
      <c r="C25" s="57" t="s">
        <v>230</v>
      </c>
      <c r="D25" s="57">
        <v>20</v>
      </c>
      <c r="E25" s="57" t="s">
        <v>197</v>
      </c>
      <c r="F25" s="57" t="s">
        <v>194</v>
      </c>
      <c r="G25" s="57" t="s">
        <v>196</v>
      </c>
      <c r="H25" s="57" t="s">
        <v>203</v>
      </c>
      <c r="I25" s="57" t="s">
        <v>198</v>
      </c>
      <c r="J25" s="57" t="s">
        <v>195</v>
      </c>
      <c r="K25" s="57" t="s">
        <v>203</v>
      </c>
      <c r="L25" s="57" t="s">
        <v>203</v>
      </c>
      <c r="M25" s="57" t="s">
        <v>195</v>
      </c>
      <c r="N25" s="57" t="s">
        <v>196</v>
      </c>
      <c r="O25" s="57" t="s">
        <v>196</v>
      </c>
      <c r="P25" s="57" t="s">
        <v>198</v>
      </c>
      <c r="Q25" s="57" t="s">
        <v>203</v>
      </c>
      <c r="R25" s="58"/>
      <c r="S25" s="57">
        <v>0</v>
      </c>
      <c r="T25" s="57">
        <v>0</v>
      </c>
      <c r="U25" s="57">
        <v>1</v>
      </c>
      <c r="V25" s="57">
        <v>0</v>
      </c>
      <c r="W25" s="57">
        <v>0</v>
      </c>
      <c r="X25" s="57">
        <v>0</v>
      </c>
      <c r="Y25" s="57">
        <v>0</v>
      </c>
      <c r="Z25" s="57" t="s">
        <v>199</v>
      </c>
      <c r="AA25" s="57"/>
      <c r="AB25" s="57">
        <v>0</v>
      </c>
      <c r="AC25" s="57">
        <v>0</v>
      </c>
      <c r="AD25" s="57">
        <v>1</v>
      </c>
      <c r="AE25" s="57">
        <v>0</v>
      </c>
      <c r="AF25" s="57">
        <v>0</v>
      </c>
      <c r="AG25" s="57" t="s">
        <v>195</v>
      </c>
      <c r="AH25" s="57" t="s">
        <v>203</v>
      </c>
      <c r="AI25" s="57" t="s">
        <v>203</v>
      </c>
      <c r="AJ25" s="57">
        <v>1</v>
      </c>
      <c r="AK25" s="57">
        <v>0</v>
      </c>
      <c r="AL25" s="57">
        <v>0</v>
      </c>
      <c r="AM25" s="57">
        <v>0</v>
      </c>
      <c r="AN25" s="57">
        <v>1</v>
      </c>
      <c r="AO25" s="57" t="s">
        <v>274</v>
      </c>
      <c r="AP25" s="57" t="s">
        <v>203</v>
      </c>
      <c r="AQ25" s="57" t="s">
        <v>196</v>
      </c>
      <c r="AR25" s="57">
        <v>0</v>
      </c>
      <c r="AS25" s="57" t="s">
        <v>199</v>
      </c>
      <c r="AT25" s="57" t="s">
        <v>199</v>
      </c>
      <c r="AU25" s="59"/>
      <c r="AV25" s="57">
        <v>1</v>
      </c>
      <c r="AW25" s="57">
        <v>1</v>
      </c>
      <c r="AX25" s="57">
        <v>1</v>
      </c>
      <c r="AY25" s="57">
        <v>0</v>
      </c>
      <c r="AZ25" s="57">
        <v>1</v>
      </c>
      <c r="BA25" s="57">
        <v>1</v>
      </c>
      <c r="BB25" s="57">
        <v>1</v>
      </c>
      <c r="BC25" s="51"/>
      <c r="BD25" s="51"/>
      <c r="BE25" s="51"/>
      <c r="BF25" s="51"/>
      <c r="BG25" s="51"/>
      <c r="BH25" s="51"/>
    </row>
    <row r="26" spans="1:60" x14ac:dyDescent="0.25">
      <c r="A26" s="31">
        <v>25</v>
      </c>
      <c r="B26" s="32" t="s">
        <v>191</v>
      </c>
      <c r="C26" s="57" t="s">
        <v>230</v>
      </c>
      <c r="D26" s="57">
        <v>21</v>
      </c>
      <c r="E26" s="57" t="s">
        <v>197</v>
      </c>
      <c r="F26" s="57" t="s">
        <v>194</v>
      </c>
      <c r="G26" s="57" t="s">
        <v>198</v>
      </c>
      <c r="H26" s="57" t="s">
        <v>198</v>
      </c>
      <c r="I26" s="57" t="s">
        <v>197</v>
      </c>
      <c r="J26" s="57" t="s">
        <v>195</v>
      </c>
      <c r="K26" s="57" t="s">
        <v>195</v>
      </c>
      <c r="L26" s="57" t="s">
        <v>203</v>
      </c>
      <c r="M26" s="57" t="s">
        <v>198</v>
      </c>
      <c r="N26" s="57" t="s">
        <v>198</v>
      </c>
      <c r="O26" s="57" t="s">
        <v>198</v>
      </c>
      <c r="P26" s="57" t="s">
        <v>196</v>
      </c>
      <c r="Q26" s="57" t="s">
        <v>203</v>
      </c>
      <c r="R26" s="58"/>
      <c r="S26" s="57">
        <v>0</v>
      </c>
      <c r="T26" s="57">
        <v>1</v>
      </c>
      <c r="U26" s="57">
        <v>0</v>
      </c>
      <c r="V26" s="57">
        <v>0</v>
      </c>
      <c r="W26" s="57">
        <v>0</v>
      </c>
      <c r="X26" s="57">
        <v>0</v>
      </c>
      <c r="Y26" s="57">
        <v>0</v>
      </c>
      <c r="Z26" s="57" t="s">
        <v>196</v>
      </c>
      <c r="AA26" s="57"/>
      <c r="AB26" s="57">
        <v>0</v>
      </c>
      <c r="AC26" s="57">
        <v>0</v>
      </c>
      <c r="AD26" s="57">
        <v>1</v>
      </c>
      <c r="AE26" s="57">
        <v>0</v>
      </c>
      <c r="AF26" s="57">
        <v>0</v>
      </c>
      <c r="AG26" s="57" t="s">
        <v>198</v>
      </c>
      <c r="AH26" s="57" t="s">
        <v>203</v>
      </c>
      <c r="AI26" s="57" t="s">
        <v>203</v>
      </c>
      <c r="AJ26" s="57">
        <v>0</v>
      </c>
      <c r="AK26" s="57">
        <v>1</v>
      </c>
      <c r="AL26" s="57">
        <v>0</v>
      </c>
      <c r="AM26" s="57">
        <v>1</v>
      </c>
      <c r="AN26" s="57">
        <v>1</v>
      </c>
      <c r="AO26" s="57" t="s">
        <v>195</v>
      </c>
      <c r="AP26" s="57">
        <v>0</v>
      </c>
      <c r="AQ26" s="57" t="s">
        <v>197</v>
      </c>
      <c r="AR26" s="57" t="s">
        <v>196</v>
      </c>
      <c r="AS26" s="57" t="s">
        <v>203</v>
      </c>
      <c r="AT26" s="57" t="s">
        <v>199</v>
      </c>
      <c r="AU26" s="59"/>
      <c r="AV26" s="57">
        <v>0</v>
      </c>
      <c r="AW26" s="57">
        <v>0</v>
      </c>
      <c r="AX26" s="57">
        <v>0</v>
      </c>
      <c r="AY26" s="57">
        <v>1</v>
      </c>
      <c r="AZ26" s="57">
        <v>1</v>
      </c>
      <c r="BA26" s="57">
        <v>0</v>
      </c>
      <c r="BB26" s="57">
        <v>0</v>
      </c>
      <c r="BC26" s="51"/>
      <c r="BD26" s="51"/>
      <c r="BE26" s="51"/>
      <c r="BF26" s="51"/>
      <c r="BG26" s="51"/>
      <c r="BH26" s="51"/>
    </row>
    <row r="27" spans="1:60" ht="15" customHeight="1" x14ac:dyDescent="0.25">
      <c r="A27" s="31">
        <v>26</v>
      </c>
      <c r="B27" s="32" t="s">
        <v>191</v>
      </c>
      <c r="C27" s="57" t="s">
        <v>230</v>
      </c>
      <c r="D27" s="57">
        <v>19</v>
      </c>
      <c r="E27" s="57" t="s">
        <v>197</v>
      </c>
      <c r="F27" s="57" t="s">
        <v>194</v>
      </c>
      <c r="G27" s="57" t="s">
        <v>198</v>
      </c>
      <c r="H27" s="57" t="s">
        <v>203</v>
      </c>
      <c r="I27" s="57" t="s">
        <v>195</v>
      </c>
      <c r="J27" s="57" t="s">
        <v>195</v>
      </c>
      <c r="K27" s="57" t="s">
        <v>203</v>
      </c>
      <c r="L27" s="57" t="s">
        <v>203</v>
      </c>
      <c r="M27" s="57" t="s">
        <v>203</v>
      </c>
      <c r="N27" s="57" t="s">
        <v>198</v>
      </c>
      <c r="O27" s="57" t="s">
        <v>199</v>
      </c>
      <c r="P27" s="57" t="s">
        <v>196</v>
      </c>
      <c r="Q27" s="57" t="s">
        <v>199</v>
      </c>
      <c r="R27" s="58"/>
      <c r="S27" s="57">
        <v>0</v>
      </c>
      <c r="T27" s="57">
        <v>0</v>
      </c>
      <c r="U27" s="57">
        <v>0</v>
      </c>
      <c r="V27" s="57">
        <v>0</v>
      </c>
      <c r="W27" s="57">
        <v>1</v>
      </c>
      <c r="X27" s="57">
        <v>0</v>
      </c>
      <c r="Y27" s="57">
        <v>0</v>
      </c>
      <c r="Z27" s="57" t="s">
        <v>203</v>
      </c>
      <c r="AA27" s="57"/>
      <c r="AB27" s="57">
        <v>0</v>
      </c>
      <c r="AC27" s="57">
        <v>0</v>
      </c>
      <c r="AD27" s="57">
        <v>0</v>
      </c>
      <c r="AE27" s="57">
        <v>0</v>
      </c>
      <c r="AF27" s="57">
        <v>1</v>
      </c>
      <c r="AG27" s="57" t="s">
        <v>198</v>
      </c>
      <c r="AH27" s="57" t="s">
        <v>203</v>
      </c>
      <c r="AI27" s="57" t="s">
        <v>198</v>
      </c>
      <c r="AJ27" s="57" t="s">
        <v>203</v>
      </c>
      <c r="AK27" s="57">
        <v>0</v>
      </c>
      <c r="AL27" s="57">
        <v>0</v>
      </c>
      <c r="AM27" s="57">
        <v>0</v>
      </c>
      <c r="AN27" s="57">
        <v>1</v>
      </c>
      <c r="AO27" s="57" t="s">
        <v>203</v>
      </c>
      <c r="AP27" s="57" t="s">
        <v>203</v>
      </c>
      <c r="AQ27" s="57" t="s">
        <v>197</v>
      </c>
      <c r="AR27" s="57" t="s">
        <v>195</v>
      </c>
      <c r="AS27" s="57" t="s">
        <v>203</v>
      </c>
      <c r="AT27" s="57" t="s">
        <v>196</v>
      </c>
      <c r="AU27" s="59"/>
      <c r="AV27" s="57">
        <v>0</v>
      </c>
      <c r="AW27" s="57">
        <v>0</v>
      </c>
      <c r="AX27" s="57">
        <v>0</v>
      </c>
      <c r="AY27" s="57">
        <v>0</v>
      </c>
      <c r="AZ27" s="57">
        <v>0</v>
      </c>
      <c r="BA27" s="57">
        <v>0</v>
      </c>
      <c r="BB27" s="57">
        <v>1</v>
      </c>
      <c r="BC27" s="51"/>
      <c r="BD27" s="51"/>
      <c r="BE27" s="51"/>
      <c r="BF27" s="51"/>
      <c r="BG27" s="51"/>
      <c r="BH27" s="51"/>
    </row>
    <row r="28" spans="1:60" x14ac:dyDescent="0.25">
      <c r="A28" s="31">
        <v>27</v>
      </c>
      <c r="B28" s="32" t="s">
        <v>191</v>
      </c>
      <c r="C28" s="30" t="s">
        <v>230</v>
      </c>
      <c r="D28" s="30">
        <v>19</v>
      </c>
      <c r="E28" s="30" t="s">
        <v>193</v>
      </c>
      <c r="F28" s="30" t="s">
        <v>194</v>
      </c>
      <c r="G28" s="30" t="s">
        <v>199</v>
      </c>
      <c r="H28" s="30" t="s">
        <v>199</v>
      </c>
      <c r="I28" s="30" t="s">
        <v>198</v>
      </c>
      <c r="J28" s="30" t="s">
        <v>195</v>
      </c>
      <c r="K28" s="30" t="s">
        <v>199</v>
      </c>
      <c r="L28" s="30" t="s">
        <v>195</v>
      </c>
      <c r="M28" s="30" t="s">
        <v>198</v>
      </c>
      <c r="N28" s="30" t="s">
        <v>195</v>
      </c>
      <c r="O28" s="30" t="s">
        <v>196</v>
      </c>
      <c r="P28" s="30" t="s">
        <v>196</v>
      </c>
      <c r="Q28" s="30" t="s">
        <v>199</v>
      </c>
      <c r="R28" s="30"/>
      <c r="S28" s="30">
        <v>0</v>
      </c>
      <c r="T28" s="30">
        <v>0</v>
      </c>
      <c r="U28" s="30">
        <v>0</v>
      </c>
      <c r="V28" s="30">
        <v>1</v>
      </c>
      <c r="W28" s="30">
        <v>0</v>
      </c>
      <c r="X28" s="30">
        <v>0</v>
      </c>
      <c r="Y28" s="30">
        <v>0</v>
      </c>
      <c r="Z28" s="30" t="s">
        <v>196</v>
      </c>
      <c r="AA28" s="30"/>
      <c r="AB28" s="30">
        <v>0</v>
      </c>
      <c r="AC28" s="30">
        <v>0</v>
      </c>
      <c r="AD28" s="30">
        <v>1</v>
      </c>
      <c r="AE28" s="30">
        <v>0</v>
      </c>
      <c r="AF28" s="30">
        <v>0</v>
      </c>
      <c r="AG28" s="30" t="s">
        <v>198</v>
      </c>
      <c r="AH28" s="30" t="s">
        <v>203</v>
      </c>
      <c r="AI28" s="30" t="s">
        <v>203</v>
      </c>
      <c r="AJ28" s="30">
        <v>1</v>
      </c>
      <c r="AK28" s="30">
        <v>0</v>
      </c>
      <c r="AL28" s="30">
        <v>0</v>
      </c>
      <c r="AM28" s="30">
        <v>0</v>
      </c>
      <c r="AN28" s="30">
        <v>0</v>
      </c>
      <c r="AO28" s="30" t="s">
        <v>196</v>
      </c>
      <c r="AP28" s="30" t="s">
        <v>203</v>
      </c>
      <c r="AQ28" s="30" t="s">
        <v>196</v>
      </c>
      <c r="AR28" s="30" t="s">
        <v>198</v>
      </c>
      <c r="AS28" s="30" t="s">
        <v>203</v>
      </c>
      <c r="AT28" s="30" t="s">
        <v>199</v>
      </c>
      <c r="AU28" s="30"/>
      <c r="AV28" s="30">
        <v>0</v>
      </c>
      <c r="AW28" s="30">
        <v>0</v>
      </c>
      <c r="AX28" s="30">
        <v>0</v>
      </c>
      <c r="AY28" s="30">
        <v>0</v>
      </c>
      <c r="AZ28" s="30">
        <v>1</v>
      </c>
      <c r="BA28" s="30">
        <v>0</v>
      </c>
      <c r="BB28" s="30">
        <v>0</v>
      </c>
      <c r="BC28" s="51"/>
      <c r="BD28" s="51"/>
      <c r="BE28" s="51"/>
      <c r="BF28" s="51"/>
      <c r="BG28" s="51"/>
      <c r="BH28" s="51"/>
    </row>
    <row r="29" spans="1:60" ht="13.5" customHeight="1" x14ac:dyDescent="0.25">
      <c r="A29" s="31">
        <v>28</v>
      </c>
      <c r="B29" s="32" t="s">
        <v>191</v>
      </c>
      <c r="C29" s="30" t="s">
        <v>230</v>
      </c>
      <c r="D29" s="30">
        <v>22</v>
      </c>
      <c r="E29" s="30" t="s">
        <v>197</v>
      </c>
      <c r="F29" s="30" t="s">
        <v>194</v>
      </c>
      <c r="G29" s="30" t="s">
        <v>198</v>
      </c>
      <c r="H29" s="30" t="s">
        <v>198</v>
      </c>
      <c r="I29" s="30" t="s">
        <v>195</v>
      </c>
      <c r="J29" s="30" t="s">
        <v>195</v>
      </c>
      <c r="K29" s="30" t="s">
        <v>196</v>
      </c>
      <c r="L29" s="30" t="s">
        <v>199</v>
      </c>
      <c r="M29" s="30" t="s">
        <v>196</v>
      </c>
      <c r="N29" s="30" t="s">
        <v>196</v>
      </c>
      <c r="O29" s="30" t="s">
        <v>196</v>
      </c>
      <c r="P29" s="30" t="s">
        <v>195</v>
      </c>
      <c r="Q29" s="30" t="s">
        <v>195</v>
      </c>
      <c r="R29" s="30"/>
      <c r="S29" s="30">
        <v>1</v>
      </c>
      <c r="T29" s="30">
        <v>0</v>
      </c>
      <c r="U29" s="30">
        <v>0</v>
      </c>
      <c r="V29" s="30">
        <v>0</v>
      </c>
      <c r="W29" s="30">
        <v>0</v>
      </c>
      <c r="X29" s="30">
        <v>0</v>
      </c>
      <c r="Y29" s="30">
        <v>0</v>
      </c>
      <c r="Z29" s="30" t="s">
        <v>199</v>
      </c>
      <c r="AA29" s="30"/>
      <c r="AB29" s="30">
        <v>0</v>
      </c>
      <c r="AC29" s="30">
        <v>0</v>
      </c>
      <c r="AD29" s="30">
        <v>1</v>
      </c>
      <c r="AE29" s="30">
        <v>0</v>
      </c>
      <c r="AF29" s="30">
        <v>0</v>
      </c>
      <c r="AG29" s="30" t="s">
        <v>274</v>
      </c>
      <c r="AH29" s="30" t="s">
        <v>203</v>
      </c>
      <c r="AI29" s="30" t="s">
        <v>198</v>
      </c>
      <c r="AJ29" s="30">
        <v>0</v>
      </c>
      <c r="AK29" s="30">
        <v>0</v>
      </c>
      <c r="AL29" s="30">
        <v>0</v>
      </c>
      <c r="AM29" s="30">
        <v>0</v>
      </c>
      <c r="AN29" s="30">
        <v>1</v>
      </c>
      <c r="AO29" s="30" t="s">
        <v>198</v>
      </c>
      <c r="AP29" s="30" t="s">
        <v>203</v>
      </c>
      <c r="AQ29" s="30" t="s">
        <v>196</v>
      </c>
      <c r="AR29" s="30" t="s">
        <v>196</v>
      </c>
      <c r="AS29" s="30" t="s">
        <v>199</v>
      </c>
      <c r="AT29" s="30" t="s">
        <v>198</v>
      </c>
      <c r="AU29" s="30"/>
      <c r="AV29" s="56">
        <v>0</v>
      </c>
      <c r="AW29" s="56">
        <v>0</v>
      </c>
      <c r="AX29" s="56">
        <v>0</v>
      </c>
      <c r="AY29" s="56">
        <v>0</v>
      </c>
      <c r="AZ29" s="56">
        <v>1</v>
      </c>
      <c r="BA29" s="30">
        <v>0</v>
      </c>
      <c r="BB29" s="30">
        <v>0</v>
      </c>
      <c r="BC29" s="51"/>
      <c r="BD29" s="51"/>
      <c r="BE29" s="51"/>
      <c r="BF29" s="51"/>
      <c r="BG29" s="51"/>
      <c r="BH29" s="51"/>
    </row>
    <row r="30" spans="1:60" x14ac:dyDescent="0.25">
      <c r="A30" s="31">
        <v>29</v>
      </c>
      <c r="B30" s="32" t="s">
        <v>191</v>
      </c>
      <c r="C30" s="30" t="s">
        <v>230</v>
      </c>
      <c r="D30" s="30">
        <v>20</v>
      </c>
      <c r="E30" s="30" t="s">
        <v>197</v>
      </c>
      <c r="F30" s="30" t="s">
        <v>194</v>
      </c>
      <c r="G30" s="30" t="s">
        <v>196</v>
      </c>
      <c r="H30" s="30" t="s">
        <v>203</v>
      </c>
      <c r="I30" s="30" t="s">
        <v>196</v>
      </c>
      <c r="J30" s="30" t="s">
        <v>195</v>
      </c>
      <c r="K30" s="30" t="s">
        <v>199</v>
      </c>
      <c r="L30" s="30" t="s">
        <v>198</v>
      </c>
      <c r="M30" s="30" t="s">
        <v>199</v>
      </c>
      <c r="N30" s="30" t="s">
        <v>198</v>
      </c>
      <c r="O30" s="30" t="s">
        <v>199</v>
      </c>
      <c r="P30" s="30" t="s">
        <v>198</v>
      </c>
      <c r="Q30" s="30" t="s">
        <v>195</v>
      </c>
      <c r="R30" s="30"/>
      <c r="S30" s="30">
        <v>0</v>
      </c>
      <c r="T30" s="30">
        <v>0</v>
      </c>
      <c r="U30" s="30">
        <v>0</v>
      </c>
      <c r="V30" s="30">
        <v>0</v>
      </c>
      <c r="W30" s="30">
        <v>0</v>
      </c>
      <c r="X30" s="30">
        <v>0</v>
      </c>
      <c r="Y30" s="30">
        <v>1</v>
      </c>
      <c r="Z30" s="30" t="s">
        <v>196</v>
      </c>
      <c r="AA30" s="30"/>
      <c r="AB30" s="30">
        <v>0</v>
      </c>
      <c r="AC30" s="30">
        <v>0</v>
      </c>
      <c r="AD30" s="30">
        <v>0</v>
      </c>
      <c r="AE30" s="30">
        <v>1</v>
      </c>
      <c r="AF30" s="30">
        <v>0</v>
      </c>
      <c r="AG30" s="30" t="s">
        <v>196</v>
      </c>
      <c r="AH30" s="30" t="s">
        <v>203</v>
      </c>
      <c r="AI30" s="30" t="s">
        <v>203</v>
      </c>
      <c r="AJ30" s="30">
        <v>1</v>
      </c>
      <c r="AK30" s="30">
        <v>0</v>
      </c>
      <c r="AL30" s="30">
        <v>0</v>
      </c>
      <c r="AM30" s="30">
        <v>0</v>
      </c>
      <c r="AN30" s="30">
        <v>0</v>
      </c>
      <c r="AO30" s="30" t="s">
        <v>196</v>
      </c>
      <c r="AP30" s="30" t="s">
        <v>203</v>
      </c>
      <c r="AQ30" s="30" t="s">
        <v>198</v>
      </c>
      <c r="AR30" s="30" t="s">
        <v>195</v>
      </c>
      <c r="AS30" s="30" t="s">
        <v>199</v>
      </c>
      <c r="AT30" s="30" t="s">
        <v>199</v>
      </c>
      <c r="AU30" s="30"/>
      <c r="AV30" s="30">
        <v>1</v>
      </c>
      <c r="AW30" s="30">
        <v>1</v>
      </c>
      <c r="AX30" s="30">
        <v>0</v>
      </c>
      <c r="AY30" s="30">
        <v>1</v>
      </c>
      <c r="AZ30" s="30">
        <v>1</v>
      </c>
      <c r="BA30" s="30">
        <v>0</v>
      </c>
      <c r="BB30" s="30">
        <v>0</v>
      </c>
      <c r="BC30" s="51"/>
      <c r="BD30" s="51"/>
      <c r="BE30" s="51"/>
      <c r="BF30" s="51"/>
      <c r="BG30" s="51"/>
      <c r="BH30" s="51"/>
    </row>
    <row r="31" spans="1:60" x14ac:dyDescent="0.25">
      <c r="A31" s="31">
        <v>30</v>
      </c>
      <c r="B31" s="32" t="s">
        <v>191</v>
      </c>
      <c r="C31" s="30" t="s">
        <v>230</v>
      </c>
      <c r="D31" s="30">
        <v>18</v>
      </c>
      <c r="E31" s="30" t="s">
        <v>197</v>
      </c>
      <c r="F31" s="30" t="s">
        <v>194</v>
      </c>
      <c r="G31" s="30" t="s">
        <v>198</v>
      </c>
      <c r="H31" s="30" t="s">
        <v>198</v>
      </c>
      <c r="I31" s="30" t="s">
        <v>198</v>
      </c>
      <c r="J31" s="30" t="s">
        <v>195</v>
      </c>
      <c r="K31" s="30" t="s">
        <v>198</v>
      </c>
      <c r="L31" s="30" t="s">
        <v>198</v>
      </c>
      <c r="M31" s="30" t="s">
        <v>198</v>
      </c>
      <c r="N31" s="30" t="s">
        <v>199</v>
      </c>
      <c r="O31" s="30" t="s">
        <v>199</v>
      </c>
      <c r="P31" s="30" t="s">
        <v>195</v>
      </c>
      <c r="Q31" s="30" t="s">
        <v>195</v>
      </c>
      <c r="R31" s="30"/>
      <c r="S31" s="30">
        <v>0</v>
      </c>
      <c r="T31" s="30">
        <v>0</v>
      </c>
      <c r="U31" s="30">
        <v>1</v>
      </c>
      <c r="V31" s="30">
        <v>0</v>
      </c>
      <c r="W31" s="30">
        <v>0</v>
      </c>
      <c r="X31" s="30">
        <v>0</v>
      </c>
      <c r="Y31" s="30">
        <v>0</v>
      </c>
      <c r="Z31" s="30" t="s">
        <v>196</v>
      </c>
      <c r="AA31" s="30"/>
      <c r="AB31" s="30">
        <v>0</v>
      </c>
      <c r="AC31" s="30">
        <v>0</v>
      </c>
      <c r="AD31" s="30">
        <v>0</v>
      </c>
      <c r="AE31" s="30">
        <v>0</v>
      </c>
      <c r="AF31" s="30">
        <v>1</v>
      </c>
      <c r="AG31" s="30" t="s">
        <v>198</v>
      </c>
      <c r="AH31" s="30" t="s">
        <v>203</v>
      </c>
      <c r="AI31" s="30" t="s">
        <v>196</v>
      </c>
      <c r="AJ31" s="30">
        <v>0</v>
      </c>
      <c r="AK31" s="30">
        <v>0</v>
      </c>
      <c r="AL31" s="30">
        <v>1</v>
      </c>
      <c r="AM31" s="30">
        <v>0</v>
      </c>
      <c r="AN31" s="30">
        <v>0</v>
      </c>
      <c r="AO31" s="30" t="s">
        <v>203</v>
      </c>
      <c r="AP31" s="30" t="s">
        <v>199</v>
      </c>
      <c r="AQ31" s="30" t="s">
        <v>197</v>
      </c>
      <c r="AR31" s="30" t="s">
        <v>196</v>
      </c>
      <c r="AS31" s="30" t="s">
        <v>199</v>
      </c>
      <c r="AT31" s="30" t="s">
        <v>199</v>
      </c>
      <c r="AU31" s="30"/>
      <c r="AV31" s="30">
        <v>0</v>
      </c>
      <c r="AW31" s="30">
        <v>0</v>
      </c>
      <c r="AX31" s="30">
        <v>0</v>
      </c>
      <c r="AY31" s="30">
        <v>0</v>
      </c>
      <c r="AZ31" s="30">
        <v>1</v>
      </c>
      <c r="BA31" s="30">
        <v>0</v>
      </c>
      <c r="BB31" s="30">
        <v>1</v>
      </c>
      <c r="BC31" s="51"/>
      <c r="BD31" s="51"/>
      <c r="BE31" s="51"/>
      <c r="BF31" s="51"/>
      <c r="BG31" s="51"/>
      <c r="BH31" s="51"/>
    </row>
    <row r="32" spans="1:60" x14ac:dyDescent="0.25">
      <c r="A32" s="31">
        <v>31</v>
      </c>
      <c r="B32" s="32" t="s">
        <v>191</v>
      </c>
      <c r="C32" s="30" t="s">
        <v>230</v>
      </c>
      <c r="D32" s="30">
        <v>20</v>
      </c>
      <c r="E32" s="30" t="s">
        <v>197</v>
      </c>
      <c r="F32" s="30" t="s">
        <v>237</v>
      </c>
      <c r="G32" s="30" t="s">
        <v>198</v>
      </c>
      <c r="H32" s="30" t="s">
        <v>198</v>
      </c>
      <c r="I32" s="30" t="s">
        <v>197</v>
      </c>
      <c r="J32" s="30" t="s">
        <v>195</v>
      </c>
      <c r="K32" s="30" t="s">
        <v>198</v>
      </c>
      <c r="L32" s="30" t="s">
        <v>199</v>
      </c>
      <c r="M32" s="30" t="s">
        <v>198</v>
      </c>
      <c r="N32" s="30" t="s">
        <v>196</v>
      </c>
      <c r="O32" s="30" t="s">
        <v>196</v>
      </c>
      <c r="P32" s="30" t="s">
        <v>195</v>
      </c>
      <c r="Q32" s="30" t="s">
        <v>199</v>
      </c>
      <c r="R32" s="30"/>
      <c r="S32" s="30">
        <v>1</v>
      </c>
      <c r="T32" s="30">
        <v>0</v>
      </c>
      <c r="U32" s="30">
        <v>0</v>
      </c>
      <c r="V32" s="30">
        <v>0</v>
      </c>
      <c r="W32" s="30">
        <v>1</v>
      </c>
      <c r="X32" s="30">
        <v>0</v>
      </c>
      <c r="Y32" s="30">
        <v>1</v>
      </c>
      <c r="Z32" s="30" t="s">
        <v>196</v>
      </c>
      <c r="AA32" s="30"/>
      <c r="AB32" s="30">
        <v>0</v>
      </c>
      <c r="AC32" s="30">
        <v>0</v>
      </c>
      <c r="AD32" s="30">
        <v>0</v>
      </c>
      <c r="AE32" s="30">
        <v>1</v>
      </c>
      <c r="AF32" s="30">
        <v>0</v>
      </c>
      <c r="AG32" s="30" t="s">
        <v>198</v>
      </c>
      <c r="AH32" s="30" t="s">
        <v>203</v>
      </c>
      <c r="AI32" s="30" t="s">
        <v>198</v>
      </c>
      <c r="AJ32" s="30">
        <v>0</v>
      </c>
      <c r="AK32" s="30">
        <v>0</v>
      </c>
      <c r="AL32" s="30">
        <v>0</v>
      </c>
      <c r="AM32" s="30">
        <v>0</v>
      </c>
      <c r="AN32" s="30">
        <v>1</v>
      </c>
      <c r="AO32" s="30" t="s">
        <v>199</v>
      </c>
      <c r="AP32" s="30" t="s">
        <v>203</v>
      </c>
      <c r="AQ32" s="30" t="s">
        <v>197</v>
      </c>
      <c r="AR32" s="30" t="s">
        <v>196</v>
      </c>
      <c r="AS32" s="30" t="s">
        <v>203</v>
      </c>
      <c r="AT32" s="30" t="s">
        <v>199</v>
      </c>
      <c r="AU32" s="30"/>
      <c r="AV32" s="30">
        <v>1</v>
      </c>
      <c r="AW32" s="30">
        <v>0</v>
      </c>
      <c r="AX32" s="30">
        <v>0</v>
      </c>
      <c r="AY32" s="30">
        <v>1</v>
      </c>
      <c r="AZ32" s="30">
        <v>1</v>
      </c>
      <c r="BA32" s="30">
        <v>1</v>
      </c>
      <c r="BB32" s="30">
        <v>1</v>
      </c>
      <c r="BC32" s="51"/>
      <c r="BD32" s="51"/>
      <c r="BE32" s="51"/>
      <c r="BF32" s="51"/>
      <c r="BG32" s="51"/>
      <c r="BH32" s="51"/>
    </row>
    <row r="33" spans="1:60" x14ac:dyDescent="0.25">
      <c r="A33" s="31">
        <v>32</v>
      </c>
      <c r="B33" s="32" t="s">
        <v>191</v>
      </c>
      <c r="C33" s="30" t="s">
        <v>230</v>
      </c>
      <c r="D33" s="30">
        <v>18</v>
      </c>
      <c r="E33" s="30" t="s">
        <v>197</v>
      </c>
      <c r="F33" s="30" t="s">
        <v>237</v>
      </c>
      <c r="G33" s="30" t="s">
        <v>198</v>
      </c>
      <c r="H33" s="30" t="s">
        <v>198</v>
      </c>
      <c r="I33" s="30" t="s">
        <v>197</v>
      </c>
      <c r="J33" s="30" t="s">
        <v>195</v>
      </c>
      <c r="K33" s="30" t="s">
        <v>199</v>
      </c>
      <c r="L33" s="30" t="s">
        <v>199</v>
      </c>
      <c r="M33" s="30" t="s">
        <v>199</v>
      </c>
      <c r="N33" s="30" t="s">
        <v>198</v>
      </c>
      <c r="O33" s="30" t="s">
        <v>198</v>
      </c>
      <c r="P33" s="30" t="s">
        <v>198</v>
      </c>
      <c r="Q33" s="30" t="s">
        <v>199</v>
      </c>
      <c r="R33" s="30"/>
      <c r="S33" s="30">
        <v>1</v>
      </c>
      <c r="T33" s="30">
        <v>1</v>
      </c>
      <c r="U33" s="30">
        <v>1</v>
      </c>
      <c r="V33" s="30">
        <v>1</v>
      </c>
      <c r="W33" s="30">
        <v>0</v>
      </c>
      <c r="X33" s="30">
        <v>0</v>
      </c>
      <c r="Y33" s="30">
        <v>1</v>
      </c>
      <c r="Z33" s="30" t="s">
        <v>196</v>
      </c>
      <c r="AA33" s="30"/>
      <c r="AB33" s="30">
        <v>0</v>
      </c>
      <c r="AC33" s="30">
        <v>0</v>
      </c>
      <c r="AD33" s="30">
        <v>0</v>
      </c>
      <c r="AE33" s="30">
        <v>1</v>
      </c>
      <c r="AF33" s="30">
        <v>0</v>
      </c>
      <c r="AG33" s="30" t="s">
        <v>196</v>
      </c>
      <c r="AH33" s="30" t="s">
        <v>203</v>
      </c>
      <c r="AI33" s="30" t="s">
        <v>203</v>
      </c>
      <c r="AJ33" s="30">
        <v>1</v>
      </c>
      <c r="AK33" s="30">
        <v>0</v>
      </c>
      <c r="AL33" s="30">
        <v>0</v>
      </c>
      <c r="AM33" s="30">
        <v>0</v>
      </c>
      <c r="AN33" s="30">
        <v>0</v>
      </c>
      <c r="AO33" s="30" t="s">
        <v>195</v>
      </c>
      <c r="AP33" s="30" t="s">
        <v>203</v>
      </c>
      <c r="AQ33" s="30" t="s">
        <v>197</v>
      </c>
      <c r="AR33" s="30" t="s">
        <v>196</v>
      </c>
      <c r="AS33" s="30" t="s">
        <v>203</v>
      </c>
      <c r="AT33" s="30" t="s">
        <v>198</v>
      </c>
      <c r="AU33" s="30"/>
      <c r="AV33" s="30">
        <v>1</v>
      </c>
      <c r="AW33" s="30">
        <v>1</v>
      </c>
      <c r="AX33" s="30">
        <v>1</v>
      </c>
      <c r="AY33" s="30">
        <v>0</v>
      </c>
      <c r="AZ33" s="30">
        <v>0</v>
      </c>
      <c r="BA33" s="30">
        <v>0</v>
      </c>
      <c r="BB33" s="30">
        <v>0</v>
      </c>
      <c r="BC33" s="51"/>
      <c r="BD33" s="51"/>
      <c r="BE33" s="51"/>
      <c r="BF33" s="51"/>
      <c r="BG33" s="51"/>
      <c r="BH33" s="51"/>
    </row>
    <row r="34" spans="1:60" ht="13.5" customHeight="1" x14ac:dyDescent="0.25">
      <c r="A34" s="31">
        <v>33</v>
      </c>
      <c r="B34" s="32" t="s">
        <v>191</v>
      </c>
      <c r="C34" s="30" t="s">
        <v>230</v>
      </c>
      <c r="D34" s="30">
        <v>19</v>
      </c>
      <c r="E34" s="30" t="s">
        <v>197</v>
      </c>
      <c r="F34" s="30" t="s">
        <v>237</v>
      </c>
      <c r="G34" s="30" t="s">
        <v>195</v>
      </c>
      <c r="H34" s="30" t="s">
        <v>198</v>
      </c>
      <c r="I34" s="30" t="s">
        <v>197</v>
      </c>
      <c r="J34" s="30" t="s">
        <v>195</v>
      </c>
      <c r="K34" s="30" t="s">
        <v>203</v>
      </c>
      <c r="L34" s="30" t="s">
        <v>203</v>
      </c>
      <c r="M34" s="30" t="s">
        <v>203</v>
      </c>
      <c r="N34" s="30" t="s">
        <v>196</v>
      </c>
      <c r="O34" s="30" t="s">
        <v>196</v>
      </c>
      <c r="P34" s="30" t="s">
        <v>198</v>
      </c>
      <c r="Q34" s="30" t="s">
        <v>199</v>
      </c>
      <c r="R34" s="30"/>
      <c r="S34" s="30">
        <v>1</v>
      </c>
      <c r="T34" s="30">
        <v>1</v>
      </c>
      <c r="U34" s="30">
        <v>1</v>
      </c>
      <c r="V34" s="30">
        <v>1</v>
      </c>
      <c r="W34" s="30">
        <v>1</v>
      </c>
      <c r="X34" s="30">
        <v>1</v>
      </c>
      <c r="Y34" s="30">
        <v>1</v>
      </c>
      <c r="Z34" s="30" t="s">
        <v>203</v>
      </c>
      <c r="AA34" s="30"/>
      <c r="AB34" s="30">
        <v>0</v>
      </c>
      <c r="AC34" s="30">
        <v>1</v>
      </c>
      <c r="AD34" s="30">
        <v>0</v>
      </c>
      <c r="AE34" s="30">
        <v>0</v>
      </c>
      <c r="AF34" s="30">
        <v>0</v>
      </c>
      <c r="AG34" s="30" t="s">
        <v>198</v>
      </c>
      <c r="AH34" s="30" t="s">
        <v>203</v>
      </c>
      <c r="AI34" s="30" t="s">
        <v>203</v>
      </c>
      <c r="AJ34" s="30">
        <v>1</v>
      </c>
      <c r="AK34" s="30">
        <v>0</v>
      </c>
      <c r="AL34" s="30">
        <v>0</v>
      </c>
      <c r="AM34" s="30">
        <v>0</v>
      </c>
      <c r="AN34" s="30">
        <v>0</v>
      </c>
      <c r="AO34" s="30" t="s">
        <v>195</v>
      </c>
      <c r="AP34" s="30" t="s">
        <v>203</v>
      </c>
      <c r="AQ34" s="30" t="s">
        <v>197</v>
      </c>
      <c r="AR34" s="30" t="s">
        <v>195</v>
      </c>
      <c r="AS34" s="30" t="s">
        <v>203</v>
      </c>
      <c r="AT34" s="30" t="s">
        <v>199</v>
      </c>
      <c r="AU34" s="30"/>
      <c r="AV34" s="30">
        <v>0</v>
      </c>
      <c r="AW34" s="30">
        <v>0</v>
      </c>
      <c r="AX34" s="30">
        <v>0</v>
      </c>
      <c r="AY34" s="30">
        <v>1</v>
      </c>
      <c r="AZ34" s="30">
        <v>0</v>
      </c>
      <c r="BA34" s="30">
        <v>0</v>
      </c>
      <c r="BB34" s="30">
        <v>0</v>
      </c>
      <c r="BC34" s="51"/>
      <c r="BD34" s="51"/>
      <c r="BE34" s="51"/>
      <c r="BF34" s="51"/>
      <c r="BG34" s="51"/>
      <c r="BH34" s="51"/>
    </row>
    <row r="35" spans="1:60" x14ac:dyDescent="0.25">
      <c r="A35" s="31">
        <v>34</v>
      </c>
      <c r="B35" s="32" t="s">
        <v>191</v>
      </c>
      <c r="C35" s="30" t="s">
        <v>230</v>
      </c>
      <c r="D35" s="30">
        <v>18</v>
      </c>
      <c r="E35" s="30" t="s">
        <v>197</v>
      </c>
      <c r="F35" s="30" t="s">
        <v>194</v>
      </c>
      <c r="G35" s="30" t="s">
        <v>196</v>
      </c>
      <c r="H35" s="30" t="s">
        <v>198</v>
      </c>
      <c r="I35" s="30" t="s">
        <v>197</v>
      </c>
      <c r="J35" s="30" t="s">
        <v>195</v>
      </c>
      <c r="K35" s="30" t="s">
        <v>198</v>
      </c>
      <c r="L35" s="30" t="s">
        <v>198</v>
      </c>
      <c r="M35" s="30" t="s">
        <v>198</v>
      </c>
      <c r="N35" s="30" t="s">
        <v>203</v>
      </c>
      <c r="O35" s="30" t="s">
        <v>199</v>
      </c>
      <c r="P35" s="30" t="s">
        <v>196</v>
      </c>
      <c r="Q35" s="30" t="s">
        <v>199</v>
      </c>
      <c r="R35" s="30"/>
      <c r="S35" s="30">
        <v>1</v>
      </c>
      <c r="T35" s="30">
        <v>1</v>
      </c>
      <c r="U35" s="30">
        <v>1</v>
      </c>
      <c r="V35" s="30">
        <v>1</v>
      </c>
      <c r="W35" s="30">
        <v>1</v>
      </c>
      <c r="X35" s="30">
        <v>1</v>
      </c>
      <c r="Y35" s="30">
        <v>1</v>
      </c>
      <c r="Z35" s="30" t="s">
        <v>196</v>
      </c>
      <c r="AA35" s="30"/>
      <c r="AB35" s="30">
        <v>0</v>
      </c>
      <c r="AC35" s="30">
        <v>1</v>
      </c>
      <c r="AD35" s="30">
        <v>0</v>
      </c>
      <c r="AE35" s="30">
        <v>1</v>
      </c>
      <c r="AF35" s="30">
        <v>1</v>
      </c>
      <c r="AG35" s="30" t="s">
        <v>274</v>
      </c>
      <c r="AH35" s="30" t="s">
        <v>203</v>
      </c>
      <c r="AI35" s="30" t="s">
        <v>203</v>
      </c>
      <c r="AJ35" s="30">
        <v>1</v>
      </c>
      <c r="AK35" s="30">
        <v>0</v>
      </c>
      <c r="AL35" s="30">
        <v>1</v>
      </c>
      <c r="AM35" s="30">
        <v>0</v>
      </c>
      <c r="AN35" s="30">
        <v>1</v>
      </c>
      <c r="AO35" s="30" t="s">
        <v>196</v>
      </c>
      <c r="AP35" s="30" t="s">
        <v>203</v>
      </c>
      <c r="AQ35" s="30" t="s">
        <v>197</v>
      </c>
      <c r="AR35" s="30" t="s">
        <v>196</v>
      </c>
      <c r="AS35" s="30" t="s">
        <v>203</v>
      </c>
      <c r="AT35" s="30" t="s">
        <v>196</v>
      </c>
      <c r="AU35" s="30"/>
      <c r="AV35" s="30">
        <v>0</v>
      </c>
      <c r="AW35" s="30">
        <v>1</v>
      </c>
      <c r="AX35" s="30">
        <v>0</v>
      </c>
      <c r="AY35" s="30">
        <v>0</v>
      </c>
      <c r="AZ35" s="30">
        <v>0</v>
      </c>
      <c r="BA35" s="30">
        <v>0</v>
      </c>
      <c r="BB35" s="30">
        <v>0</v>
      </c>
      <c r="BC35" s="51"/>
      <c r="BD35" s="51"/>
      <c r="BE35" s="51"/>
      <c r="BF35" s="51"/>
      <c r="BG35" s="51"/>
      <c r="BH35" s="51"/>
    </row>
    <row r="36" spans="1:60" x14ac:dyDescent="0.25">
      <c r="A36" s="31">
        <v>35</v>
      </c>
      <c r="B36" s="32" t="s">
        <v>191</v>
      </c>
      <c r="C36" s="30" t="s">
        <v>230</v>
      </c>
      <c r="D36" s="30">
        <v>19</v>
      </c>
      <c r="E36" s="30" t="s">
        <v>197</v>
      </c>
      <c r="F36" s="30" t="s">
        <v>194</v>
      </c>
      <c r="G36" s="30" t="s">
        <v>198</v>
      </c>
      <c r="H36" s="30" t="s">
        <v>199</v>
      </c>
      <c r="I36" s="30" t="s">
        <v>195</v>
      </c>
      <c r="J36" s="30" t="s">
        <v>195</v>
      </c>
      <c r="K36" s="30" t="s">
        <v>199</v>
      </c>
      <c r="L36" s="30" t="s">
        <v>195</v>
      </c>
      <c r="M36" s="30" t="s">
        <v>203</v>
      </c>
      <c r="N36" s="30" t="s">
        <v>196</v>
      </c>
      <c r="O36" s="30" t="s">
        <v>199</v>
      </c>
      <c r="P36" s="30" t="s">
        <v>199</v>
      </c>
      <c r="Q36" s="30" t="s">
        <v>195</v>
      </c>
      <c r="R36" s="30"/>
      <c r="S36" s="30">
        <v>1</v>
      </c>
      <c r="T36" s="30">
        <v>1</v>
      </c>
      <c r="U36" s="30">
        <v>1</v>
      </c>
      <c r="V36" s="30">
        <v>1</v>
      </c>
      <c r="W36" s="30">
        <v>1</v>
      </c>
      <c r="X36" s="30">
        <v>0</v>
      </c>
      <c r="Y36" s="30">
        <v>1</v>
      </c>
      <c r="Z36" s="30" t="s">
        <v>196</v>
      </c>
      <c r="AA36" s="30"/>
      <c r="AB36" s="30">
        <v>0</v>
      </c>
      <c r="AC36" s="30">
        <v>0</v>
      </c>
      <c r="AD36" s="30">
        <v>1</v>
      </c>
      <c r="AE36" s="30">
        <v>1</v>
      </c>
      <c r="AF36" s="30">
        <v>1</v>
      </c>
      <c r="AG36" s="30" t="s">
        <v>195</v>
      </c>
      <c r="AH36" s="30" t="s">
        <v>203</v>
      </c>
      <c r="AI36" s="30" t="s">
        <v>203</v>
      </c>
      <c r="AJ36" s="30">
        <v>1</v>
      </c>
      <c r="AK36" s="30">
        <v>0</v>
      </c>
      <c r="AL36" s="30">
        <v>0</v>
      </c>
      <c r="AM36" s="30">
        <v>1</v>
      </c>
      <c r="AN36" s="30">
        <v>1</v>
      </c>
      <c r="AO36" s="30" t="s">
        <v>199</v>
      </c>
      <c r="AP36" s="30" t="s">
        <v>199</v>
      </c>
      <c r="AQ36" s="30" t="s">
        <v>274</v>
      </c>
      <c r="AR36" s="30" t="s">
        <v>198</v>
      </c>
      <c r="AS36" s="30" t="s">
        <v>199</v>
      </c>
      <c r="AT36" s="30" t="s">
        <v>199</v>
      </c>
      <c r="AU36" s="30"/>
      <c r="AV36" s="30">
        <v>0</v>
      </c>
      <c r="AW36" s="30">
        <v>0</v>
      </c>
      <c r="AX36" s="30">
        <v>0</v>
      </c>
      <c r="AY36" s="30">
        <v>0</v>
      </c>
      <c r="AZ36" s="30">
        <v>1</v>
      </c>
      <c r="BA36" s="30">
        <v>0</v>
      </c>
      <c r="BB36" s="30">
        <v>1</v>
      </c>
      <c r="BC36" s="51"/>
      <c r="BD36" s="51"/>
      <c r="BE36" s="51"/>
      <c r="BF36" s="51"/>
      <c r="BG36" s="51"/>
      <c r="BH36" s="51"/>
    </row>
    <row r="37" spans="1:60" x14ac:dyDescent="0.25">
      <c r="A37" s="31">
        <v>36</v>
      </c>
      <c r="B37" s="32" t="s">
        <v>191</v>
      </c>
      <c r="C37" s="30" t="s">
        <v>230</v>
      </c>
      <c r="D37" s="30">
        <v>19</v>
      </c>
      <c r="E37" s="30" t="s">
        <v>197</v>
      </c>
      <c r="F37" s="30" t="s">
        <v>194</v>
      </c>
      <c r="G37" s="30" t="s">
        <v>198</v>
      </c>
      <c r="H37" s="30" t="s">
        <v>198</v>
      </c>
      <c r="I37" s="30" t="s">
        <v>197</v>
      </c>
      <c r="J37" s="30" t="s">
        <v>195</v>
      </c>
      <c r="K37" s="30" t="s">
        <v>198</v>
      </c>
      <c r="L37" s="30" t="s">
        <v>203</v>
      </c>
      <c r="M37" s="30" t="s">
        <v>203</v>
      </c>
      <c r="N37" s="30" t="s">
        <v>199</v>
      </c>
      <c r="O37" s="30" t="s">
        <v>199</v>
      </c>
      <c r="P37" s="30" t="s">
        <v>196</v>
      </c>
      <c r="Q37" s="30" t="s">
        <v>199</v>
      </c>
      <c r="R37" s="30"/>
      <c r="S37" s="30">
        <v>1</v>
      </c>
      <c r="T37" s="30">
        <v>0</v>
      </c>
      <c r="U37" s="30">
        <v>0</v>
      </c>
      <c r="V37" s="30">
        <v>0</v>
      </c>
      <c r="W37" s="30">
        <v>0</v>
      </c>
      <c r="X37" s="30">
        <v>0</v>
      </c>
      <c r="Y37" s="30">
        <v>0</v>
      </c>
      <c r="Z37" s="30" t="s">
        <v>196</v>
      </c>
      <c r="AA37" s="30"/>
      <c r="AB37" s="30">
        <v>0</v>
      </c>
      <c r="AC37" s="30">
        <v>0</v>
      </c>
      <c r="AD37" s="30">
        <v>0</v>
      </c>
      <c r="AE37" s="30">
        <v>1</v>
      </c>
      <c r="AF37" s="30">
        <v>0</v>
      </c>
      <c r="AG37" s="30" t="s">
        <v>203</v>
      </c>
      <c r="AH37" s="30" t="s">
        <v>199</v>
      </c>
      <c r="AI37" s="30" t="s">
        <v>196</v>
      </c>
      <c r="AJ37" s="30">
        <v>0</v>
      </c>
      <c r="AK37" s="30">
        <v>0</v>
      </c>
      <c r="AL37" s="30">
        <v>0</v>
      </c>
      <c r="AM37" s="30">
        <v>0</v>
      </c>
      <c r="AN37" s="30">
        <v>1</v>
      </c>
      <c r="AO37" s="30" t="s">
        <v>196</v>
      </c>
      <c r="AP37" s="30" t="s">
        <v>203</v>
      </c>
      <c r="AQ37" s="30" t="s">
        <v>199</v>
      </c>
      <c r="AR37" s="30" t="s">
        <v>196</v>
      </c>
      <c r="AS37" s="30" t="s">
        <v>203</v>
      </c>
      <c r="AT37" s="30" t="s">
        <v>203</v>
      </c>
      <c r="AU37" s="30"/>
      <c r="AV37" s="30">
        <v>0</v>
      </c>
      <c r="AW37" s="30">
        <v>0</v>
      </c>
      <c r="AX37" s="30">
        <v>0</v>
      </c>
      <c r="AY37" s="30">
        <v>1</v>
      </c>
      <c r="AZ37" s="30">
        <v>0</v>
      </c>
      <c r="BA37" s="30">
        <v>0</v>
      </c>
      <c r="BB37" s="30">
        <v>0</v>
      </c>
      <c r="BC37" s="51"/>
      <c r="BD37" s="51"/>
      <c r="BE37" s="51"/>
      <c r="BF37" s="51"/>
      <c r="BG37" s="51"/>
      <c r="BH37" s="51"/>
    </row>
    <row r="38" spans="1:60" x14ac:dyDescent="0.25">
      <c r="A38" s="31">
        <v>37</v>
      </c>
      <c r="B38" s="32" t="s">
        <v>191</v>
      </c>
      <c r="C38" s="30" t="s">
        <v>230</v>
      </c>
      <c r="D38" s="30">
        <v>19</v>
      </c>
      <c r="E38" s="30" t="s">
        <v>197</v>
      </c>
      <c r="F38" s="30" t="s">
        <v>194</v>
      </c>
      <c r="G38" s="30" t="s">
        <v>198</v>
      </c>
      <c r="H38" s="30" t="s">
        <v>198</v>
      </c>
      <c r="I38" s="30" t="s">
        <v>197</v>
      </c>
      <c r="J38" s="30" t="s">
        <v>195</v>
      </c>
      <c r="K38" s="30" t="s">
        <v>198</v>
      </c>
      <c r="L38" s="30" t="s">
        <v>198</v>
      </c>
      <c r="M38" s="30" t="s">
        <v>198</v>
      </c>
      <c r="N38" s="30" t="s">
        <v>198</v>
      </c>
      <c r="O38" s="30" t="s">
        <v>196</v>
      </c>
      <c r="P38" s="30" t="s">
        <v>197</v>
      </c>
      <c r="Q38" s="30" t="s">
        <v>199</v>
      </c>
      <c r="R38" s="30"/>
      <c r="S38" s="30">
        <v>0</v>
      </c>
      <c r="T38" s="30">
        <v>0</v>
      </c>
      <c r="U38" s="30">
        <v>1</v>
      </c>
      <c r="V38" s="30">
        <v>0</v>
      </c>
      <c r="W38" s="30">
        <v>0</v>
      </c>
      <c r="X38" s="30">
        <v>0</v>
      </c>
      <c r="Y38" s="30">
        <v>0</v>
      </c>
      <c r="Z38" s="30" t="s">
        <v>196</v>
      </c>
      <c r="AA38" s="30"/>
      <c r="AB38" s="30">
        <v>0</v>
      </c>
      <c r="AC38" s="30">
        <v>0</v>
      </c>
      <c r="AD38" s="30">
        <v>0</v>
      </c>
      <c r="AE38" s="30">
        <v>1</v>
      </c>
      <c r="AF38" s="30">
        <v>0</v>
      </c>
      <c r="AG38" s="30" t="s">
        <v>197</v>
      </c>
      <c r="AH38" s="30" t="s">
        <v>203</v>
      </c>
      <c r="AI38" s="30" t="s">
        <v>196</v>
      </c>
      <c r="AJ38" s="30">
        <v>0</v>
      </c>
      <c r="AK38" s="30">
        <v>0</v>
      </c>
      <c r="AL38" s="30">
        <v>1</v>
      </c>
      <c r="AM38" s="30">
        <v>0</v>
      </c>
      <c r="AN38" s="30">
        <v>0</v>
      </c>
      <c r="AO38" s="30" t="s">
        <v>195</v>
      </c>
      <c r="AP38" s="30" t="s">
        <v>203</v>
      </c>
      <c r="AQ38" s="30" t="s">
        <v>197</v>
      </c>
      <c r="AR38" s="30" t="s">
        <v>203</v>
      </c>
      <c r="AS38" s="30" t="s">
        <v>203</v>
      </c>
      <c r="AT38" s="30" t="s">
        <v>198</v>
      </c>
      <c r="AU38" s="30"/>
      <c r="AV38" s="30">
        <v>0</v>
      </c>
      <c r="AW38" s="30">
        <v>0</v>
      </c>
      <c r="AX38" s="30">
        <v>1</v>
      </c>
      <c r="AY38" s="30">
        <v>0</v>
      </c>
      <c r="AZ38" s="30">
        <v>0</v>
      </c>
      <c r="BA38" s="30">
        <v>0</v>
      </c>
      <c r="BB38" s="30">
        <v>0</v>
      </c>
      <c r="BC38" s="51"/>
      <c r="BD38" s="51"/>
      <c r="BE38" s="51"/>
      <c r="BF38" s="51"/>
      <c r="BG38" s="51"/>
      <c r="BH38" s="51"/>
    </row>
    <row r="39" spans="1:60" x14ac:dyDescent="0.25">
      <c r="A39" s="31">
        <v>38</v>
      </c>
      <c r="B39" s="32" t="s">
        <v>191</v>
      </c>
      <c r="C39" s="30" t="s">
        <v>230</v>
      </c>
      <c r="D39" s="30">
        <v>20</v>
      </c>
      <c r="E39" s="30" t="s">
        <v>197</v>
      </c>
      <c r="F39" s="30" t="s">
        <v>237</v>
      </c>
      <c r="G39" s="30" t="s">
        <v>195</v>
      </c>
      <c r="H39" s="30" t="s">
        <v>198</v>
      </c>
      <c r="I39" s="30" t="s">
        <v>197</v>
      </c>
      <c r="J39" s="30" t="s">
        <v>195</v>
      </c>
      <c r="K39" s="30" t="s">
        <v>199</v>
      </c>
      <c r="L39" s="30" t="s">
        <v>198</v>
      </c>
      <c r="M39" s="30" t="s">
        <v>198</v>
      </c>
      <c r="N39" s="30" t="s">
        <v>196</v>
      </c>
      <c r="O39" s="30" t="s">
        <v>199</v>
      </c>
      <c r="P39" s="30" t="s">
        <v>198</v>
      </c>
      <c r="Q39" s="30" t="s">
        <v>195</v>
      </c>
      <c r="R39" s="30"/>
      <c r="S39" s="30">
        <v>0</v>
      </c>
      <c r="T39" s="30">
        <v>0</v>
      </c>
      <c r="U39" s="30">
        <v>0</v>
      </c>
      <c r="V39" s="30">
        <v>1</v>
      </c>
      <c r="W39" s="30">
        <v>0</v>
      </c>
      <c r="X39" s="30">
        <v>0</v>
      </c>
      <c r="Y39" s="30">
        <v>0</v>
      </c>
      <c r="Z39" s="30" t="s">
        <v>196</v>
      </c>
      <c r="AA39" s="30"/>
      <c r="AB39" s="30">
        <v>0</v>
      </c>
      <c r="AC39" s="30">
        <v>1</v>
      </c>
      <c r="AD39" s="30">
        <v>0</v>
      </c>
      <c r="AE39" s="30">
        <v>0</v>
      </c>
      <c r="AF39" s="30">
        <v>0</v>
      </c>
      <c r="AG39" s="30" t="s">
        <v>196</v>
      </c>
      <c r="AH39" s="30" t="s">
        <v>203</v>
      </c>
      <c r="AI39" s="30" t="s">
        <v>203</v>
      </c>
      <c r="AJ39" s="30">
        <v>1</v>
      </c>
      <c r="AK39" s="30">
        <v>0</v>
      </c>
      <c r="AL39" s="30">
        <v>0</v>
      </c>
      <c r="AM39" s="30">
        <v>0</v>
      </c>
      <c r="AN39" s="30">
        <v>0</v>
      </c>
      <c r="AO39" s="30" t="s">
        <v>196</v>
      </c>
      <c r="AP39" s="30" t="s">
        <v>203</v>
      </c>
      <c r="AQ39" s="30" t="s">
        <v>199</v>
      </c>
      <c r="AR39" s="30" t="s">
        <v>196</v>
      </c>
      <c r="AS39" s="30" t="s">
        <v>203</v>
      </c>
      <c r="AT39" s="30" t="s">
        <v>203</v>
      </c>
      <c r="AU39" s="30"/>
      <c r="AV39" s="30">
        <v>1</v>
      </c>
      <c r="AW39" s="30">
        <v>0</v>
      </c>
      <c r="AX39" s="30">
        <v>0</v>
      </c>
      <c r="AY39" s="30">
        <v>0</v>
      </c>
      <c r="AZ39" s="30">
        <v>1</v>
      </c>
      <c r="BA39" s="30">
        <v>1</v>
      </c>
      <c r="BB39" s="30">
        <v>0</v>
      </c>
      <c r="BC39" s="51"/>
      <c r="BD39" s="51"/>
      <c r="BE39" s="51"/>
      <c r="BF39" s="51"/>
      <c r="BG39" s="51"/>
      <c r="BH39" s="51"/>
    </row>
    <row r="40" spans="1:60" ht="15" customHeight="1" x14ac:dyDescent="0.25">
      <c r="A40" s="31">
        <v>39</v>
      </c>
      <c r="B40" s="32" t="s">
        <v>191</v>
      </c>
      <c r="C40" s="30" t="s">
        <v>230</v>
      </c>
      <c r="D40" s="30">
        <v>20</v>
      </c>
      <c r="E40" s="30" t="s">
        <v>197</v>
      </c>
      <c r="F40" s="30" t="s">
        <v>194</v>
      </c>
      <c r="G40" s="30" t="s">
        <v>198</v>
      </c>
      <c r="H40" s="30" t="s">
        <v>198</v>
      </c>
      <c r="I40" s="30" t="s">
        <v>195</v>
      </c>
      <c r="J40" s="30" t="s">
        <v>195</v>
      </c>
      <c r="K40" s="30" t="s">
        <v>203</v>
      </c>
      <c r="L40" s="30" t="s">
        <v>203</v>
      </c>
      <c r="M40" s="30" t="s">
        <v>198</v>
      </c>
      <c r="N40" s="30" t="s">
        <v>198</v>
      </c>
      <c r="O40" s="30" t="s">
        <v>198</v>
      </c>
      <c r="P40" s="30" t="s">
        <v>199</v>
      </c>
      <c r="Q40" s="30" t="s">
        <v>199</v>
      </c>
      <c r="R40" s="30"/>
      <c r="S40" s="30">
        <v>1</v>
      </c>
      <c r="T40" s="30">
        <v>1</v>
      </c>
      <c r="U40" s="30">
        <v>1</v>
      </c>
      <c r="V40" s="30">
        <v>1</v>
      </c>
      <c r="W40" s="30">
        <v>1</v>
      </c>
      <c r="X40" s="30">
        <v>1</v>
      </c>
      <c r="Y40" s="30">
        <v>1</v>
      </c>
      <c r="Z40" s="30" t="s">
        <v>199</v>
      </c>
      <c r="AA40" s="30"/>
      <c r="AB40" s="30">
        <v>0</v>
      </c>
      <c r="AC40" s="30">
        <v>0</v>
      </c>
      <c r="AD40" s="56">
        <v>0</v>
      </c>
      <c r="AE40" s="30">
        <v>1</v>
      </c>
      <c r="AF40" s="30">
        <v>0</v>
      </c>
      <c r="AG40" s="30" t="s">
        <v>195</v>
      </c>
      <c r="AH40" s="30" t="s">
        <v>203</v>
      </c>
      <c r="AI40" s="30" t="s">
        <v>198</v>
      </c>
      <c r="AJ40" s="30">
        <v>0</v>
      </c>
      <c r="AK40" s="30">
        <v>0</v>
      </c>
      <c r="AL40" s="30">
        <v>0</v>
      </c>
      <c r="AM40" s="30">
        <v>0</v>
      </c>
      <c r="AN40" s="30">
        <v>1</v>
      </c>
      <c r="AO40" s="30" t="s">
        <v>199</v>
      </c>
      <c r="AP40" s="30" t="s">
        <v>203</v>
      </c>
      <c r="AQ40" s="30" t="s">
        <v>197</v>
      </c>
      <c r="AR40" s="30" t="s">
        <v>195</v>
      </c>
      <c r="AS40" s="30" t="s">
        <v>203</v>
      </c>
      <c r="AT40" s="30" t="s">
        <v>199</v>
      </c>
      <c r="AU40" s="30"/>
      <c r="AV40" s="30">
        <v>0</v>
      </c>
      <c r="AW40" s="30">
        <v>0</v>
      </c>
      <c r="AX40" s="30">
        <v>0</v>
      </c>
      <c r="AY40" s="30">
        <v>0</v>
      </c>
      <c r="AZ40" s="30">
        <v>1</v>
      </c>
      <c r="BA40" s="30">
        <v>0</v>
      </c>
      <c r="BB40" s="30">
        <v>0</v>
      </c>
      <c r="BC40" s="51"/>
      <c r="BD40" s="51"/>
      <c r="BE40" s="51"/>
      <c r="BF40" s="51"/>
      <c r="BG40" s="51"/>
      <c r="BH40" s="51"/>
    </row>
    <row r="41" spans="1:60" ht="15" customHeight="1" x14ac:dyDescent="0.25">
      <c r="A41" s="31">
        <v>40</v>
      </c>
      <c r="B41" s="32" t="s">
        <v>191</v>
      </c>
      <c r="C41" s="30" t="s">
        <v>230</v>
      </c>
      <c r="D41" s="30">
        <v>19</v>
      </c>
      <c r="E41" s="30" t="s">
        <v>193</v>
      </c>
      <c r="F41" s="30" t="s">
        <v>194</v>
      </c>
      <c r="G41" s="30" t="s">
        <v>198</v>
      </c>
      <c r="H41" s="30" t="s">
        <v>198</v>
      </c>
      <c r="I41" s="30" t="s">
        <v>198</v>
      </c>
      <c r="J41" s="30" t="s">
        <v>195</v>
      </c>
      <c r="K41" s="30" t="s">
        <v>198</v>
      </c>
      <c r="L41" s="30" t="s">
        <v>198</v>
      </c>
      <c r="M41" s="30" t="s">
        <v>198</v>
      </c>
      <c r="N41" s="30" t="s">
        <v>198</v>
      </c>
      <c r="O41" s="30" t="s">
        <v>198</v>
      </c>
      <c r="P41" s="30" t="s">
        <v>196</v>
      </c>
      <c r="Q41" s="30" t="s">
        <v>199</v>
      </c>
      <c r="R41" s="30"/>
      <c r="S41" s="30">
        <v>1</v>
      </c>
      <c r="T41" s="30">
        <v>1</v>
      </c>
      <c r="U41" s="30">
        <v>0</v>
      </c>
      <c r="V41" s="30">
        <v>1</v>
      </c>
      <c r="W41" s="30">
        <v>0</v>
      </c>
      <c r="X41" s="30">
        <v>0</v>
      </c>
      <c r="Y41" s="30">
        <v>1</v>
      </c>
      <c r="Z41" s="30" t="s">
        <v>203</v>
      </c>
      <c r="AA41" s="30"/>
      <c r="AB41" s="30">
        <v>0</v>
      </c>
      <c r="AC41" s="30">
        <v>0</v>
      </c>
      <c r="AD41" s="30">
        <v>0</v>
      </c>
      <c r="AE41" s="30">
        <v>1</v>
      </c>
      <c r="AF41" s="30">
        <v>0</v>
      </c>
      <c r="AG41" s="30" t="s">
        <v>197</v>
      </c>
      <c r="AH41" s="30" t="s">
        <v>203</v>
      </c>
      <c r="AI41" s="30" t="s">
        <v>203</v>
      </c>
      <c r="AJ41" s="30">
        <v>1</v>
      </c>
      <c r="AK41" s="30">
        <v>0</v>
      </c>
      <c r="AL41" s="30">
        <v>1</v>
      </c>
      <c r="AM41" s="30">
        <v>0</v>
      </c>
      <c r="AN41" s="30">
        <v>1</v>
      </c>
      <c r="AO41" s="30" t="s">
        <v>196</v>
      </c>
      <c r="AP41" s="30" t="s">
        <v>203</v>
      </c>
      <c r="AQ41" s="30" t="s">
        <v>274</v>
      </c>
      <c r="AR41" s="30" t="s">
        <v>199</v>
      </c>
      <c r="AS41" s="30" t="s">
        <v>203</v>
      </c>
      <c r="AT41" s="30" t="s">
        <v>199</v>
      </c>
      <c r="AU41" s="30"/>
      <c r="AV41" s="30">
        <v>0</v>
      </c>
      <c r="AW41" s="30">
        <v>0</v>
      </c>
      <c r="AX41" s="30">
        <v>1</v>
      </c>
      <c r="AY41" s="30">
        <v>1</v>
      </c>
      <c r="AZ41" s="30">
        <v>1</v>
      </c>
      <c r="BA41" s="30">
        <v>0</v>
      </c>
      <c r="BB41" s="30">
        <v>1</v>
      </c>
      <c r="BC41" s="51"/>
      <c r="BD41" s="51"/>
      <c r="BE41" s="51"/>
      <c r="BF41" s="51"/>
      <c r="BG41" s="51"/>
      <c r="BH41" s="51"/>
    </row>
    <row r="42" spans="1:60" x14ac:dyDescent="0.25">
      <c r="A42" s="31">
        <v>41</v>
      </c>
      <c r="B42" s="32" t="s">
        <v>191</v>
      </c>
      <c r="C42" s="30" t="s">
        <v>230</v>
      </c>
      <c r="D42" s="30">
        <v>23</v>
      </c>
      <c r="E42" s="30" t="s">
        <v>197</v>
      </c>
      <c r="F42" s="30" t="s">
        <v>194</v>
      </c>
      <c r="G42" s="30" t="s">
        <v>198</v>
      </c>
      <c r="H42" s="30" t="s">
        <v>203</v>
      </c>
      <c r="I42" s="30" t="s">
        <v>195</v>
      </c>
      <c r="J42" s="30" t="s">
        <v>195</v>
      </c>
      <c r="K42" s="30" t="s">
        <v>203</v>
      </c>
      <c r="L42" s="30" t="s">
        <v>203</v>
      </c>
      <c r="M42" s="30" t="s">
        <v>203</v>
      </c>
      <c r="N42" s="30" t="s">
        <v>198</v>
      </c>
      <c r="O42" s="30" t="s">
        <v>199</v>
      </c>
      <c r="P42" s="30" t="s">
        <v>196</v>
      </c>
      <c r="Q42" s="30" t="s">
        <v>196</v>
      </c>
      <c r="R42" s="30"/>
      <c r="S42" s="30">
        <v>1</v>
      </c>
      <c r="T42" s="30">
        <v>1</v>
      </c>
      <c r="U42" s="30">
        <v>1</v>
      </c>
      <c r="V42" s="30">
        <v>1</v>
      </c>
      <c r="W42" s="30">
        <v>1</v>
      </c>
      <c r="X42" s="30">
        <v>1</v>
      </c>
      <c r="Y42" s="30">
        <v>1</v>
      </c>
      <c r="Z42" s="30" t="s">
        <v>196</v>
      </c>
      <c r="AA42" s="30"/>
      <c r="AB42" s="30">
        <v>0</v>
      </c>
      <c r="AC42" s="30">
        <v>1</v>
      </c>
      <c r="AD42" s="30">
        <v>0</v>
      </c>
      <c r="AE42" s="30">
        <v>0</v>
      </c>
      <c r="AF42" s="30">
        <v>0</v>
      </c>
      <c r="AG42" s="30" t="s">
        <v>198</v>
      </c>
      <c r="AH42" s="30" t="s">
        <v>203</v>
      </c>
      <c r="AI42" s="30" t="s">
        <v>198</v>
      </c>
      <c r="AJ42" s="30">
        <v>0</v>
      </c>
      <c r="AK42" s="30">
        <v>0</v>
      </c>
      <c r="AL42" s="30">
        <v>0</v>
      </c>
      <c r="AM42" s="30">
        <v>0</v>
      </c>
      <c r="AN42" s="30">
        <v>1</v>
      </c>
      <c r="AO42" s="30" t="s">
        <v>203</v>
      </c>
      <c r="AP42" s="30" t="s">
        <v>203</v>
      </c>
      <c r="AQ42" s="30" t="s">
        <v>203</v>
      </c>
      <c r="AR42" s="30" t="s">
        <v>203</v>
      </c>
      <c r="AS42" s="30" t="s">
        <v>199</v>
      </c>
      <c r="AT42" s="30" t="s">
        <v>196</v>
      </c>
      <c r="AU42" s="30"/>
      <c r="AV42" s="30">
        <v>1</v>
      </c>
      <c r="AW42" s="30">
        <v>0</v>
      </c>
      <c r="AX42" s="30">
        <v>0</v>
      </c>
      <c r="AY42" s="30">
        <v>0</v>
      </c>
      <c r="AZ42" s="30">
        <v>1</v>
      </c>
      <c r="BA42" s="30">
        <v>0</v>
      </c>
      <c r="BB42" s="30">
        <v>1</v>
      </c>
      <c r="BC42" s="51"/>
      <c r="BD42" s="51"/>
      <c r="BE42" s="51"/>
      <c r="BF42" s="51"/>
      <c r="BG42" s="51"/>
      <c r="BH42" s="51"/>
    </row>
    <row r="43" spans="1:60" x14ac:dyDescent="0.25">
      <c r="A43" s="31">
        <v>42</v>
      </c>
      <c r="B43" s="32" t="s">
        <v>191</v>
      </c>
      <c r="C43" s="30" t="s">
        <v>230</v>
      </c>
      <c r="D43" s="30">
        <v>25</v>
      </c>
      <c r="E43" s="30" t="s">
        <v>197</v>
      </c>
      <c r="F43" s="30" t="s">
        <v>194</v>
      </c>
      <c r="G43" s="30" t="s">
        <v>198</v>
      </c>
      <c r="H43" s="30" t="s">
        <v>199</v>
      </c>
      <c r="I43" s="30" t="s">
        <v>197</v>
      </c>
      <c r="J43" s="30" t="s">
        <v>196</v>
      </c>
      <c r="K43" s="30" t="s">
        <v>203</v>
      </c>
      <c r="L43" s="30" t="s">
        <v>198</v>
      </c>
      <c r="M43" s="30" t="s">
        <v>198</v>
      </c>
      <c r="N43" s="30" t="s">
        <v>196</v>
      </c>
      <c r="O43" s="30" t="s">
        <v>199</v>
      </c>
      <c r="P43" s="30" t="s">
        <v>195</v>
      </c>
      <c r="Q43" s="30" t="s">
        <v>199</v>
      </c>
      <c r="R43" s="30"/>
      <c r="S43" s="30">
        <v>0</v>
      </c>
      <c r="T43" s="30">
        <v>0</v>
      </c>
      <c r="U43" s="30">
        <v>1</v>
      </c>
      <c r="V43" s="30">
        <v>1</v>
      </c>
      <c r="W43" s="30">
        <v>0</v>
      </c>
      <c r="X43" s="30">
        <v>0</v>
      </c>
      <c r="Y43" s="30">
        <v>0</v>
      </c>
      <c r="Z43" s="30" t="s">
        <v>196</v>
      </c>
      <c r="AA43" s="30"/>
      <c r="AB43" s="30">
        <v>0</v>
      </c>
      <c r="AC43" s="30">
        <v>0</v>
      </c>
      <c r="AD43" s="30">
        <v>0</v>
      </c>
      <c r="AE43" s="30">
        <v>1</v>
      </c>
      <c r="AF43" s="30">
        <v>0</v>
      </c>
      <c r="AG43" s="30" t="s">
        <v>198</v>
      </c>
      <c r="AH43" s="30" t="s">
        <v>203</v>
      </c>
      <c r="AI43" s="30" t="s">
        <v>203</v>
      </c>
      <c r="AJ43" s="30">
        <v>1</v>
      </c>
      <c r="AK43" s="30">
        <v>0</v>
      </c>
      <c r="AL43" s="30">
        <v>0</v>
      </c>
      <c r="AM43" s="30">
        <v>0</v>
      </c>
      <c r="AN43" s="30">
        <v>0</v>
      </c>
      <c r="AO43" s="30" t="s">
        <v>195</v>
      </c>
      <c r="AP43" s="30" t="s">
        <v>203</v>
      </c>
      <c r="AQ43" s="30" t="s">
        <v>196</v>
      </c>
      <c r="AR43" s="30" t="s">
        <v>203</v>
      </c>
      <c r="AS43" s="30" t="s">
        <v>203</v>
      </c>
      <c r="AT43" s="30" t="s">
        <v>199</v>
      </c>
      <c r="AU43" s="30"/>
      <c r="AV43" s="30">
        <v>0</v>
      </c>
      <c r="AW43" s="30">
        <v>0</v>
      </c>
      <c r="AX43" s="30">
        <v>0</v>
      </c>
      <c r="AY43" s="30">
        <v>0</v>
      </c>
      <c r="AZ43" s="30">
        <v>0</v>
      </c>
      <c r="BA43" s="30">
        <v>0</v>
      </c>
      <c r="BB43" s="30">
        <v>1</v>
      </c>
      <c r="BC43" s="51"/>
      <c r="BD43" s="51"/>
      <c r="BE43" s="51"/>
      <c r="BF43" s="51"/>
      <c r="BG43" s="51"/>
      <c r="BH43" s="51"/>
    </row>
    <row r="44" spans="1:60" x14ac:dyDescent="0.25">
      <c r="A44" s="31">
        <v>43</v>
      </c>
      <c r="B44" s="32" t="s">
        <v>191</v>
      </c>
      <c r="C44" s="30" t="s">
        <v>230</v>
      </c>
      <c r="D44" s="30">
        <v>18</v>
      </c>
      <c r="E44" s="30" t="s">
        <v>197</v>
      </c>
      <c r="F44" s="30" t="s">
        <v>237</v>
      </c>
      <c r="G44" s="30" t="s">
        <v>198</v>
      </c>
      <c r="H44" s="30" t="s">
        <v>198</v>
      </c>
      <c r="I44" s="30" t="s">
        <v>195</v>
      </c>
      <c r="J44" s="30" t="s">
        <v>195</v>
      </c>
      <c r="K44" s="30" t="s">
        <v>196</v>
      </c>
      <c r="L44" s="30" t="s">
        <v>199</v>
      </c>
      <c r="M44" s="30" t="s">
        <v>199</v>
      </c>
      <c r="N44" s="30" t="s">
        <v>198</v>
      </c>
      <c r="O44" s="30" t="s">
        <v>199</v>
      </c>
      <c r="P44" s="30" t="s">
        <v>196</v>
      </c>
      <c r="Q44" s="30" t="s">
        <v>199</v>
      </c>
      <c r="R44" s="30"/>
      <c r="S44" s="30">
        <v>0</v>
      </c>
      <c r="T44" s="30">
        <v>1</v>
      </c>
      <c r="U44" s="30">
        <v>0</v>
      </c>
      <c r="V44" s="30">
        <v>1</v>
      </c>
      <c r="W44" s="30">
        <v>1</v>
      </c>
      <c r="X44" s="30">
        <v>0</v>
      </c>
      <c r="Y44" s="30">
        <v>1</v>
      </c>
      <c r="Z44" s="30" t="s">
        <v>196</v>
      </c>
      <c r="AA44" s="30"/>
      <c r="AB44" s="30">
        <v>1</v>
      </c>
      <c r="AC44" s="30">
        <v>0</v>
      </c>
      <c r="AD44" s="30">
        <v>0</v>
      </c>
      <c r="AE44" s="30">
        <v>0</v>
      </c>
      <c r="AF44" s="30">
        <v>0</v>
      </c>
      <c r="AG44" s="30" t="s">
        <v>199</v>
      </c>
      <c r="AH44" s="30" t="s">
        <v>203</v>
      </c>
      <c r="AI44" s="30" t="s">
        <v>203</v>
      </c>
      <c r="AJ44" s="30">
        <v>1</v>
      </c>
      <c r="AK44" s="30">
        <v>0</v>
      </c>
      <c r="AL44" s="30">
        <v>0</v>
      </c>
      <c r="AM44" s="30">
        <v>0</v>
      </c>
      <c r="AN44" s="30">
        <v>0</v>
      </c>
      <c r="AO44" s="30" t="s">
        <v>203</v>
      </c>
      <c r="AP44" s="30" t="s">
        <v>203</v>
      </c>
      <c r="AQ44" s="30" t="s">
        <v>197</v>
      </c>
      <c r="AR44" s="30" t="s">
        <v>196</v>
      </c>
      <c r="AS44" s="30" t="s">
        <v>203</v>
      </c>
      <c r="AT44" s="30" t="s">
        <v>199</v>
      </c>
      <c r="AU44" s="30"/>
      <c r="AV44" s="30">
        <v>0</v>
      </c>
      <c r="AW44" s="30">
        <v>0</v>
      </c>
      <c r="AX44" s="30">
        <v>0</v>
      </c>
      <c r="AY44" s="30">
        <v>0</v>
      </c>
      <c r="AZ44" s="30">
        <v>1</v>
      </c>
      <c r="BA44" s="30">
        <v>1</v>
      </c>
      <c r="BB44" s="30">
        <v>0</v>
      </c>
      <c r="BC44" s="51"/>
      <c r="BD44" s="51"/>
      <c r="BE44" s="51"/>
      <c r="BF44" s="51"/>
      <c r="BG44" s="51"/>
      <c r="BH44" s="51"/>
    </row>
    <row r="45" spans="1:60" x14ac:dyDescent="0.25">
      <c r="A45" s="31">
        <v>44</v>
      </c>
      <c r="B45" s="32" t="s">
        <v>191</v>
      </c>
      <c r="C45" s="30" t="s">
        <v>230</v>
      </c>
      <c r="D45" s="30">
        <v>20</v>
      </c>
      <c r="E45" s="30" t="s">
        <v>197</v>
      </c>
      <c r="F45" s="30" t="s">
        <v>237</v>
      </c>
      <c r="G45" s="30" t="s">
        <v>196</v>
      </c>
      <c r="H45" s="30" t="s">
        <v>198</v>
      </c>
      <c r="I45" s="30" t="s">
        <v>195</v>
      </c>
      <c r="J45" s="30" t="s">
        <v>195</v>
      </c>
      <c r="K45" s="30" t="s">
        <v>198</v>
      </c>
      <c r="L45" s="30" t="s">
        <v>198</v>
      </c>
      <c r="M45" s="30" t="s">
        <v>198</v>
      </c>
      <c r="N45" s="30" t="s">
        <v>199</v>
      </c>
      <c r="O45" s="30" t="s">
        <v>199</v>
      </c>
      <c r="P45" s="30" t="s">
        <v>196</v>
      </c>
      <c r="Q45" s="30" t="s">
        <v>199</v>
      </c>
      <c r="R45" s="30"/>
      <c r="S45" s="30">
        <v>1</v>
      </c>
      <c r="T45" s="30">
        <v>0</v>
      </c>
      <c r="U45" s="30">
        <v>1</v>
      </c>
      <c r="V45" s="30">
        <v>1</v>
      </c>
      <c r="W45" s="30">
        <v>1</v>
      </c>
      <c r="X45" s="30">
        <v>1</v>
      </c>
      <c r="Y45" s="30">
        <v>0</v>
      </c>
      <c r="Z45" s="30" t="s">
        <v>196</v>
      </c>
      <c r="AA45" s="30"/>
      <c r="AB45" s="30">
        <v>0</v>
      </c>
      <c r="AC45" s="30">
        <v>0</v>
      </c>
      <c r="AD45" s="30">
        <v>0</v>
      </c>
      <c r="AE45" s="30">
        <v>1</v>
      </c>
      <c r="AF45" s="30">
        <v>0</v>
      </c>
      <c r="AG45" s="30" t="s">
        <v>197</v>
      </c>
      <c r="AH45" s="30" t="s">
        <v>203</v>
      </c>
      <c r="AI45" s="30" t="s">
        <v>198</v>
      </c>
      <c r="AJ45" s="30">
        <v>0</v>
      </c>
      <c r="AK45" s="30">
        <v>0</v>
      </c>
      <c r="AL45" s="30">
        <v>0</v>
      </c>
      <c r="AM45" s="30">
        <v>0</v>
      </c>
      <c r="AN45" s="30">
        <v>1</v>
      </c>
      <c r="AO45" s="30" t="s">
        <v>196</v>
      </c>
      <c r="AP45" s="30" t="s">
        <v>203</v>
      </c>
      <c r="AQ45" s="30" t="s">
        <v>197</v>
      </c>
      <c r="AR45" s="30" t="s">
        <v>195</v>
      </c>
      <c r="AS45" s="30" t="s">
        <v>203</v>
      </c>
      <c r="AT45" s="30" t="s">
        <v>199</v>
      </c>
      <c r="AU45" s="30"/>
      <c r="AV45" s="30">
        <v>0</v>
      </c>
      <c r="AW45" s="30">
        <v>0</v>
      </c>
      <c r="AX45" s="30">
        <v>1</v>
      </c>
      <c r="AY45" s="30">
        <v>1</v>
      </c>
      <c r="AZ45" s="30">
        <v>1</v>
      </c>
      <c r="BA45" s="30">
        <v>0</v>
      </c>
      <c r="BB45" s="30">
        <v>1</v>
      </c>
      <c r="BC45" s="51"/>
      <c r="BD45" s="51"/>
      <c r="BE45" s="51"/>
      <c r="BF45" s="51"/>
      <c r="BG45" s="51"/>
      <c r="BH45" s="51"/>
    </row>
    <row r="46" spans="1:60" x14ac:dyDescent="0.25">
      <c r="A46" s="31">
        <v>45</v>
      </c>
      <c r="B46" s="32" t="s">
        <v>191</v>
      </c>
      <c r="C46" s="30" t="s">
        <v>230</v>
      </c>
      <c r="D46" s="30">
        <v>18</v>
      </c>
      <c r="E46" s="30" t="s">
        <v>197</v>
      </c>
      <c r="F46" s="30" t="s">
        <v>194</v>
      </c>
      <c r="G46" s="30" t="s">
        <v>198</v>
      </c>
      <c r="H46" s="30" t="s">
        <v>199</v>
      </c>
      <c r="I46" s="30" t="s">
        <v>195</v>
      </c>
      <c r="J46" s="30" t="s">
        <v>195</v>
      </c>
      <c r="K46" s="30" t="s">
        <v>203</v>
      </c>
      <c r="L46" s="30" t="s">
        <v>203</v>
      </c>
      <c r="M46" s="30" t="s">
        <v>198</v>
      </c>
      <c r="N46" s="30" t="s">
        <v>198</v>
      </c>
      <c r="O46" s="30" t="s">
        <v>198</v>
      </c>
      <c r="P46" s="30" t="s">
        <v>198</v>
      </c>
      <c r="Q46" s="30" t="s">
        <v>196</v>
      </c>
      <c r="R46" s="30"/>
      <c r="S46" s="30">
        <v>1</v>
      </c>
      <c r="T46" s="30">
        <v>0</v>
      </c>
      <c r="U46" s="30">
        <v>1</v>
      </c>
      <c r="V46" s="30">
        <v>1</v>
      </c>
      <c r="W46" s="30">
        <v>0</v>
      </c>
      <c r="X46" s="30">
        <v>1</v>
      </c>
      <c r="Y46" s="30">
        <v>0</v>
      </c>
      <c r="Z46" s="30" t="s">
        <v>196</v>
      </c>
      <c r="AA46" s="30"/>
      <c r="AB46" s="30">
        <v>1</v>
      </c>
      <c r="AC46" s="30">
        <v>0</v>
      </c>
      <c r="AD46" s="30">
        <v>0</v>
      </c>
      <c r="AE46" s="30">
        <v>1</v>
      </c>
      <c r="AF46" s="30">
        <v>0</v>
      </c>
      <c r="AG46" s="30" t="s">
        <v>195</v>
      </c>
      <c r="AH46" s="30" t="s">
        <v>203</v>
      </c>
      <c r="AI46" s="30" t="s">
        <v>203</v>
      </c>
      <c r="AJ46" s="30">
        <v>1</v>
      </c>
      <c r="AK46" s="30">
        <v>0</v>
      </c>
      <c r="AL46" s="30">
        <v>0</v>
      </c>
      <c r="AM46" s="30">
        <v>0</v>
      </c>
      <c r="AN46" s="30">
        <v>0</v>
      </c>
      <c r="AO46" s="30" t="s">
        <v>196</v>
      </c>
      <c r="AP46" s="30" t="s">
        <v>203</v>
      </c>
      <c r="AQ46" s="30" t="s">
        <v>197</v>
      </c>
      <c r="AR46" s="30" t="s">
        <v>195</v>
      </c>
      <c r="AS46" s="30" t="s">
        <v>199</v>
      </c>
      <c r="AT46" s="30" t="s">
        <v>199</v>
      </c>
      <c r="AU46" s="30"/>
      <c r="AV46" s="30">
        <v>1</v>
      </c>
      <c r="AW46" s="30">
        <v>1</v>
      </c>
      <c r="AX46" s="30">
        <v>0</v>
      </c>
      <c r="AY46" s="30">
        <v>0</v>
      </c>
      <c r="AZ46" s="30">
        <v>0</v>
      </c>
      <c r="BA46" s="30">
        <v>0</v>
      </c>
      <c r="BB46" s="30">
        <v>1</v>
      </c>
      <c r="BC46" s="51"/>
      <c r="BD46" s="51"/>
      <c r="BE46" s="51"/>
      <c r="BF46" s="51"/>
      <c r="BG46" s="51"/>
      <c r="BH46" s="51"/>
    </row>
    <row r="47" spans="1:60" x14ac:dyDescent="0.25">
      <c r="A47" s="31">
        <v>46</v>
      </c>
      <c r="B47" s="32" t="s">
        <v>191</v>
      </c>
      <c r="C47" s="30" t="s">
        <v>230</v>
      </c>
      <c r="D47" s="30">
        <v>20</v>
      </c>
      <c r="E47" s="30" t="s">
        <v>197</v>
      </c>
      <c r="F47" s="30" t="s">
        <v>194</v>
      </c>
      <c r="G47" s="30" t="s">
        <v>195</v>
      </c>
      <c r="H47" s="30" t="s">
        <v>199</v>
      </c>
      <c r="I47" s="30" t="s">
        <v>197</v>
      </c>
      <c r="J47" s="30" t="s">
        <v>195</v>
      </c>
      <c r="K47" s="30" t="s">
        <v>274</v>
      </c>
      <c r="L47" s="30" t="s">
        <v>203</v>
      </c>
      <c r="M47" s="30" t="s">
        <v>198</v>
      </c>
      <c r="N47" s="30" t="s">
        <v>196</v>
      </c>
      <c r="O47" s="30" t="s">
        <v>199</v>
      </c>
      <c r="P47" s="30" t="s">
        <v>195</v>
      </c>
      <c r="Q47" s="30" t="s">
        <v>195</v>
      </c>
      <c r="R47" s="30"/>
      <c r="S47" s="30">
        <v>1</v>
      </c>
      <c r="T47" s="30">
        <v>1</v>
      </c>
      <c r="U47" s="30">
        <v>0</v>
      </c>
      <c r="V47" s="30">
        <v>0</v>
      </c>
      <c r="W47" s="30">
        <v>0</v>
      </c>
      <c r="X47" s="30">
        <v>1</v>
      </c>
      <c r="Y47" s="30">
        <v>1</v>
      </c>
      <c r="Z47" s="30" t="s">
        <v>196</v>
      </c>
      <c r="AA47" s="30"/>
      <c r="AB47" s="30">
        <v>0</v>
      </c>
      <c r="AC47" s="30">
        <v>0</v>
      </c>
      <c r="AD47" s="30">
        <v>0</v>
      </c>
      <c r="AE47" s="30">
        <v>1</v>
      </c>
      <c r="AF47" s="30">
        <v>0</v>
      </c>
      <c r="AG47" s="30" t="s">
        <v>198</v>
      </c>
      <c r="AH47" s="30" t="s">
        <v>203</v>
      </c>
      <c r="AI47" s="30" t="s">
        <v>195</v>
      </c>
      <c r="AJ47" s="30">
        <v>0</v>
      </c>
      <c r="AK47" s="30">
        <v>0</v>
      </c>
      <c r="AL47" s="30">
        <v>0</v>
      </c>
      <c r="AM47" s="30">
        <v>1</v>
      </c>
      <c r="AN47" s="30">
        <v>0</v>
      </c>
      <c r="AO47" s="30" t="s">
        <v>196</v>
      </c>
      <c r="AP47" s="30" t="s">
        <v>203</v>
      </c>
      <c r="AQ47" s="30" t="s">
        <v>199</v>
      </c>
      <c r="AR47" s="30" t="s">
        <v>196</v>
      </c>
      <c r="AS47" s="30" t="s">
        <v>199</v>
      </c>
      <c r="AT47" s="30" t="s">
        <v>199</v>
      </c>
      <c r="AU47" s="30"/>
      <c r="AV47" s="30">
        <v>0</v>
      </c>
      <c r="AW47" s="30">
        <v>0</v>
      </c>
      <c r="AX47" s="30">
        <v>0</v>
      </c>
      <c r="AY47" s="30">
        <v>1</v>
      </c>
      <c r="AZ47" s="30">
        <v>1</v>
      </c>
      <c r="BA47" s="30">
        <v>1</v>
      </c>
      <c r="BB47" s="30">
        <v>1</v>
      </c>
      <c r="BC47" s="51"/>
      <c r="BD47" s="51"/>
      <c r="BE47" s="51"/>
      <c r="BF47" s="51"/>
      <c r="BG47" s="51"/>
      <c r="BH47" s="51"/>
    </row>
    <row r="48" spans="1:60" x14ac:dyDescent="0.25">
      <c r="A48" s="31">
        <v>47</v>
      </c>
      <c r="B48" s="32" t="s">
        <v>191</v>
      </c>
      <c r="C48" s="30" t="s">
        <v>230</v>
      </c>
      <c r="D48" s="30">
        <v>20</v>
      </c>
      <c r="E48" s="30" t="s">
        <v>197</v>
      </c>
      <c r="F48" s="30" t="s">
        <v>194</v>
      </c>
      <c r="G48" s="30" t="s">
        <v>198</v>
      </c>
      <c r="H48" s="30" t="s">
        <v>198</v>
      </c>
      <c r="I48" s="30" t="s">
        <v>195</v>
      </c>
      <c r="J48" s="30" t="s">
        <v>195</v>
      </c>
      <c r="K48" s="30" t="s">
        <v>199</v>
      </c>
      <c r="L48" s="30" t="s">
        <v>195</v>
      </c>
      <c r="M48" s="30" t="s">
        <v>199</v>
      </c>
      <c r="N48" s="30" t="s">
        <v>198</v>
      </c>
      <c r="O48" s="30" t="s">
        <v>196</v>
      </c>
      <c r="P48" s="30" t="s">
        <v>195</v>
      </c>
      <c r="Q48" s="30" t="s">
        <v>195</v>
      </c>
      <c r="R48" s="30"/>
      <c r="S48" s="30">
        <v>0</v>
      </c>
      <c r="T48" s="30">
        <v>0</v>
      </c>
      <c r="U48" s="30">
        <v>0</v>
      </c>
      <c r="V48" s="30">
        <v>0</v>
      </c>
      <c r="W48" s="30">
        <v>0</v>
      </c>
      <c r="X48" s="30">
        <v>0</v>
      </c>
      <c r="Y48" s="30">
        <v>1</v>
      </c>
      <c r="Z48" s="30" t="s">
        <v>196</v>
      </c>
      <c r="AA48" s="30"/>
      <c r="AB48" s="30">
        <v>0</v>
      </c>
      <c r="AC48" s="30">
        <v>0</v>
      </c>
      <c r="AD48" s="30">
        <v>1</v>
      </c>
      <c r="AE48" s="30">
        <v>0</v>
      </c>
      <c r="AF48" s="30">
        <v>0</v>
      </c>
      <c r="AG48" s="30" t="s">
        <v>198</v>
      </c>
      <c r="AH48" s="30" t="s">
        <v>203</v>
      </c>
      <c r="AI48" s="30" t="s">
        <v>195</v>
      </c>
      <c r="AJ48" s="30">
        <v>0</v>
      </c>
      <c r="AK48" s="30">
        <v>0</v>
      </c>
      <c r="AL48" s="30">
        <v>0</v>
      </c>
      <c r="AM48" s="30">
        <v>1</v>
      </c>
      <c r="AN48" s="30">
        <v>0</v>
      </c>
      <c r="AO48" s="30" t="s">
        <v>203</v>
      </c>
      <c r="AP48" s="30" t="s">
        <v>199</v>
      </c>
      <c r="AQ48" s="30" t="s">
        <v>195</v>
      </c>
      <c r="AR48" s="30" t="s">
        <v>196</v>
      </c>
      <c r="AS48" s="30" t="s">
        <v>199</v>
      </c>
      <c r="AT48" s="30" t="s">
        <v>199</v>
      </c>
      <c r="AU48" s="30"/>
      <c r="AV48" s="30">
        <v>0</v>
      </c>
      <c r="AW48" s="30">
        <v>1</v>
      </c>
      <c r="AX48" s="30">
        <v>0</v>
      </c>
      <c r="AY48" s="30">
        <v>0</v>
      </c>
      <c r="AZ48" s="30">
        <v>0</v>
      </c>
      <c r="BA48" s="30">
        <v>0</v>
      </c>
      <c r="BB48" s="30">
        <v>0</v>
      </c>
      <c r="BC48" s="51"/>
      <c r="BD48" s="51"/>
      <c r="BE48" s="51"/>
      <c r="BF48" s="51"/>
      <c r="BG48" s="51"/>
      <c r="BH48" s="51"/>
    </row>
    <row r="49" spans="1:60" x14ac:dyDescent="0.25">
      <c r="A49" s="31">
        <v>48</v>
      </c>
      <c r="B49" s="32" t="s">
        <v>191</v>
      </c>
      <c r="C49" s="30" t="s">
        <v>230</v>
      </c>
      <c r="D49" s="30">
        <v>19</v>
      </c>
      <c r="E49" s="30" t="s">
        <v>197</v>
      </c>
      <c r="F49" s="30" t="s">
        <v>194</v>
      </c>
      <c r="G49" s="30" t="s">
        <v>199</v>
      </c>
      <c r="H49" s="30" t="s">
        <v>198</v>
      </c>
      <c r="I49" s="30" t="s">
        <v>197</v>
      </c>
      <c r="J49" s="30" t="s">
        <v>195</v>
      </c>
      <c r="K49" s="30" t="s">
        <v>199</v>
      </c>
      <c r="L49" s="30" t="s">
        <v>199</v>
      </c>
      <c r="M49" s="30" t="s">
        <v>199</v>
      </c>
      <c r="N49" s="30" t="s">
        <v>198</v>
      </c>
      <c r="O49" s="30" t="s">
        <v>196</v>
      </c>
      <c r="P49" s="30" t="s">
        <v>196</v>
      </c>
      <c r="Q49" s="30" t="s">
        <v>199</v>
      </c>
      <c r="R49" s="30"/>
      <c r="S49" s="30">
        <v>0</v>
      </c>
      <c r="T49" s="30">
        <v>0</v>
      </c>
      <c r="U49" s="30">
        <v>0</v>
      </c>
      <c r="V49" s="30">
        <v>0</v>
      </c>
      <c r="W49" s="30">
        <v>0</v>
      </c>
      <c r="X49" s="30">
        <v>0</v>
      </c>
      <c r="Y49" s="30">
        <v>0</v>
      </c>
      <c r="Z49" s="30" t="s">
        <v>196</v>
      </c>
      <c r="AA49" s="30"/>
      <c r="AB49" s="30">
        <v>0</v>
      </c>
      <c r="AC49" s="30">
        <v>1</v>
      </c>
      <c r="AD49" s="30">
        <v>0</v>
      </c>
      <c r="AE49" s="30">
        <v>0</v>
      </c>
      <c r="AF49" s="30">
        <v>0</v>
      </c>
      <c r="AG49" s="30" t="s">
        <v>195</v>
      </c>
      <c r="AH49" s="30" t="s">
        <v>203</v>
      </c>
      <c r="AI49" s="30" t="s">
        <v>203</v>
      </c>
      <c r="AJ49" s="30">
        <v>1</v>
      </c>
      <c r="AK49" s="30">
        <v>0</v>
      </c>
      <c r="AL49" s="30">
        <v>0</v>
      </c>
      <c r="AM49" s="30">
        <v>0</v>
      </c>
      <c r="AN49" s="30">
        <v>0</v>
      </c>
      <c r="AO49" s="30" t="s">
        <v>196</v>
      </c>
      <c r="AP49" s="30" t="s">
        <v>203</v>
      </c>
      <c r="AQ49" s="30" t="s">
        <v>197</v>
      </c>
      <c r="AR49" s="30" t="s">
        <v>198</v>
      </c>
      <c r="AS49" s="30" t="s">
        <v>203</v>
      </c>
      <c r="AT49" s="30" t="s">
        <v>199</v>
      </c>
      <c r="AU49" s="30"/>
      <c r="AV49" s="30">
        <v>1</v>
      </c>
      <c r="AW49" s="30">
        <v>0</v>
      </c>
      <c r="AX49" s="30">
        <v>0</v>
      </c>
      <c r="AY49" s="30">
        <v>1</v>
      </c>
      <c r="AZ49" s="30">
        <v>1</v>
      </c>
      <c r="BA49" s="30">
        <v>0</v>
      </c>
      <c r="BB49" s="30">
        <v>1</v>
      </c>
      <c r="BC49" s="51"/>
      <c r="BD49" s="51"/>
      <c r="BE49" s="51"/>
      <c r="BF49" s="51"/>
      <c r="BG49" s="51"/>
      <c r="BH49" s="51"/>
    </row>
    <row r="50" spans="1:60" x14ac:dyDescent="0.25">
      <c r="A50" s="31">
        <v>49</v>
      </c>
      <c r="B50" s="32" t="s">
        <v>191</v>
      </c>
      <c r="C50" s="30" t="s">
        <v>230</v>
      </c>
      <c r="D50" s="30">
        <v>20</v>
      </c>
      <c r="E50" s="30" t="s">
        <v>197</v>
      </c>
      <c r="F50" s="30" t="s">
        <v>194</v>
      </c>
      <c r="G50" s="30" t="s">
        <v>198</v>
      </c>
      <c r="H50" s="30" t="s">
        <v>198</v>
      </c>
      <c r="I50" s="30" t="s">
        <v>198</v>
      </c>
      <c r="J50" s="30" t="s">
        <v>195</v>
      </c>
      <c r="K50" s="30" t="s">
        <v>199</v>
      </c>
      <c r="L50" s="30" t="s">
        <v>199</v>
      </c>
      <c r="M50" s="30" t="s">
        <v>198</v>
      </c>
      <c r="N50" s="30" t="s">
        <v>196</v>
      </c>
      <c r="O50" s="30" t="s">
        <v>199</v>
      </c>
      <c r="P50" s="30" t="s">
        <v>196</v>
      </c>
      <c r="Q50" s="30" t="s">
        <v>199</v>
      </c>
      <c r="R50" s="30"/>
      <c r="S50" s="30">
        <v>0</v>
      </c>
      <c r="T50" s="30">
        <v>0</v>
      </c>
      <c r="U50" s="30">
        <v>1</v>
      </c>
      <c r="V50" s="30">
        <v>0</v>
      </c>
      <c r="W50" s="30">
        <v>0</v>
      </c>
      <c r="X50" s="30">
        <v>0</v>
      </c>
      <c r="Y50" s="30">
        <v>0</v>
      </c>
      <c r="Z50" s="30" t="s">
        <v>196</v>
      </c>
      <c r="AA50" s="30"/>
      <c r="AB50" s="30">
        <v>0</v>
      </c>
      <c r="AC50" s="30">
        <v>0</v>
      </c>
      <c r="AD50" s="30">
        <v>0</v>
      </c>
      <c r="AE50" s="30">
        <v>1</v>
      </c>
      <c r="AF50" s="30">
        <v>0</v>
      </c>
      <c r="AG50" s="30" t="s">
        <v>198</v>
      </c>
      <c r="AH50" s="30" t="s">
        <v>203</v>
      </c>
      <c r="AI50" s="30" t="s">
        <v>203</v>
      </c>
      <c r="AJ50" s="30">
        <v>1</v>
      </c>
      <c r="AK50" s="30">
        <v>0</v>
      </c>
      <c r="AL50" s="30">
        <v>0</v>
      </c>
      <c r="AM50" s="30">
        <v>0</v>
      </c>
      <c r="AN50" s="30">
        <v>0</v>
      </c>
      <c r="AO50" s="30" t="s">
        <v>196</v>
      </c>
      <c r="AP50" s="30" t="s">
        <v>203</v>
      </c>
      <c r="AQ50" s="30" t="s">
        <v>203</v>
      </c>
      <c r="AR50" s="30" t="s">
        <v>203</v>
      </c>
      <c r="AS50" s="30" t="s">
        <v>203</v>
      </c>
      <c r="AT50" s="30" t="s">
        <v>196</v>
      </c>
      <c r="AU50" s="30"/>
      <c r="AV50" s="30">
        <v>1</v>
      </c>
      <c r="AW50" s="30">
        <v>0</v>
      </c>
      <c r="AX50" s="30">
        <v>0</v>
      </c>
      <c r="AY50" s="30">
        <v>1</v>
      </c>
      <c r="AZ50" s="30">
        <v>1</v>
      </c>
      <c r="BA50" s="30">
        <v>1</v>
      </c>
      <c r="BB50" s="30">
        <v>0</v>
      </c>
      <c r="BC50" s="51"/>
      <c r="BD50" s="51"/>
      <c r="BE50" s="51"/>
      <c r="BF50" s="51"/>
      <c r="BG50" s="51"/>
      <c r="BH50" s="51"/>
    </row>
    <row r="51" spans="1:60" x14ac:dyDescent="0.25">
      <c r="A51" s="31">
        <v>50</v>
      </c>
      <c r="B51" s="32" t="s">
        <v>191</v>
      </c>
      <c r="C51" s="30" t="s">
        <v>230</v>
      </c>
      <c r="D51" s="30">
        <v>20</v>
      </c>
      <c r="E51" s="30" t="s">
        <v>197</v>
      </c>
      <c r="F51" s="30">
        <v>0</v>
      </c>
      <c r="G51" s="30" t="s">
        <v>198</v>
      </c>
      <c r="H51" s="30" t="s">
        <v>203</v>
      </c>
      <c r="I51" s="30" t="s">
        <v>195</v>
      </c>
      <c r="J51" s="30" t="s">
        <v>196</v>
      </c>
      <c r="K51" s="30" t="s">
        <v>203</v>
      </c>
      <c r="L51" s="30" t="s">
        <v>203</v>
      </c>
      <c r="M51" s="30" t="s">
        <v>199</v>
      </c>
      <c r="N51" s="30" t="s">
        <v>198</v>
      </c>
      <c r="O51" s="30" t="s">
        <v>196</v>
      </c>
      <c r="P51" s="30" t="s">
        <v>196</v>
      </c>
      <c r="Q51" s="30" t="s">
        <v>199</v>
      </c>
      <c r="R51" s="30"/>
      <c r="S51" s="30">
        <v>0</v>
      </c>
      <c r="T51" s="30">
        <v>0</v>
      </c>
      <c r="U51" s="30">
        <v>1</v>
      </c>
      <c r="V51" s="30">
        <v>0</v>
      </c>
      <c r="W51" s="30">
        <v>0</v>
      </c>
      <c r="X51" s="30">
        <v>0</v>
      </c>
      <c r="Y51" s="30">
        <v>0</v>
      </c>
      <c r="Z51" s="30" t="s">
        <v>196</v>
      </c>
      <c r="AA51" s="30"/>
      <c r="AB51" s="30">
        <v>0</v>
      </c>
      <c r="AC51" s="30">
        <v>0</v>
      </c>
      <c r="AD51" s="30">
        <v>0</v>
      </c>
      <c r="AE51" s="30">
        <v>1</v>
      </c>
      <c r="AF51" s="30">
        <v>0</v>
      </c>
      <c r="AG51" s="30" t="s">
        <v>198</v>
      </c>
      <c r="AH51" s="30" t="s">
        <v>203</v>
      </c>
      <c r="AI51" s="30" t="s">
        <v>198</v>
      </c>
      <c r="AJ51" s="30">
        <v>0</v>
      </c>
      <c r="AK51" s="30">
        <v>0</v>
      </c>
      <c r="AL51" s="30">
        <v>0</v>
      </c>
      <c r="AM51" s="30">
        <v>0</v>
      </c>
      <c r="AN51" s="30">
        <v>1</v>
      </c>
      <c r="AO51" s="30" t="s">
        <v>196</v>
      </c>
      <c r="AP51" s="30" t="s">
        <v>203</v>
      </c>
      <c r="AQ51" s="30" t="s">
        <v>197</v>
      </c>
      <c r="AR51" s="30" t="s">
        <v>196</v>
      </c>
      <c r="AS51" s="30" t="s">
        <v>203</v>
      </c>
      <c r="AT51" s="30" t="s">
        <v>199</v>
      </c>
      <c r="AU51" s="30"/>
      <c r="AV51" s="30">
        <v>1</v>
      </c>
      <c r="AW51" s="30">
        <v>0</v>
      </c>
      <c r="AX51" s="30">
        <v>0</v>
      </c>
      <c r="AY51" s="30">
        <v>0</v>
      </c>
      <c r="AZ51" s="30">
        <v>0</v>
      </c>
      <c r="BA51" s="30">
        <v>0</v>
      </c>
      <c r="BB51" s="30">
        <v>0</v>
      </c>
      <c r="BC51" s="51"/>
      <c r="BD51" s="51"/>
      <c r="BE51" s="51"/>
      <c r="BF51" s="51"/>
      <c r="BG51" s="51"/>
      <c r="BH51" s="51"/>
    </row>
    <row r="52" spans="1:60" ht="14.25" customHeight="1" x14ac:dyDescent="0.25">
      <c r="A52" s="31">
        <v>51</v>
      </c>
      <c r="B52" s="32" t="s">
        <v>191</v>
      </c>
      <c r="C52" s="30" t="s">
        <v>230</v>
      </c>
      <c r="D52" s="30">
        <v>19</v>
      </c>
      <c r="E52" s="30" t="s">
        <v>197</v>
      </c>
      <c r="F52" s="30">
        <v>0</v>
      </c>
      <c r="G52" s="30" t="s">
        <v>195</v>
      </c>
      <c r="H52" s="30" t="s">
        <v>198</v>
      </c>
      <c r="I52" s="30" t="s">
        <v>195</v>
      </c>
      <c r="J52" s="30" t="s">
        <v>195</v>
      </c>
      <c r="K52" s="30" t="s">
        <v>198</v>
      </c>
      <c r="L52" s="30" t="s">
        <v>198</v>
      </c>
      <c r="M52" s="30" t="s">
        <v>198</v>
      </c>
      <c r="N52" s="30" t="s">
        <v>198</v>
      </c>
      <c r="O52" s="30" t="s">
        <v>199</v>
      </c>
      <c r="P52" s="30" t="s">
        <v>196</v>
      </c>
      <c r="Q52" s="30" t="s">
        <v>199</v>
      </c>
      <c r="R52" s="30"/>
      <c r="S52" s="30">
        <v>1</v>
      </c>
      <c r="T52" s="30">
        <v>0</v>
      </c>
      <c r="U52" s="30">
        <v>0</v>
      </c>
      <c r="V52" s="30">
        <v>0</v>
      </c>
      <c r="W52" s="30">
        <v>0</v>
      </c>
      <c r="X52" s="30">
        <v>0</v>
      </c>
      <c r="Y52" s="30">
        <v>0</v>
      </c>
      <c r="Z52" s="30" t="s">
        <v>203</v>
      </c>
      <c r="AA52" s="30"/>
      <c r="AB52" s="30">
        <v>0</v>
      </c>
      <c r="AC52" s="30">
        <v>0</v>
      </c>
      <c r="AD52" s="30">
        <v>0</v>
      </c>
      <c r="AE52" s="30">
        <v>0</v>
      </c>
      <c r="AF52" s="30">
        <v>1</v>
      </c>
      <c r="AG52" s="30" t="s">
        <v>197</v>
      </c>
      <c r="AH52" s="30" t="s">
        <v>203</v>
      </c>
      <c r="AI52" s="30" t="s">
        <v>196</v>
      </c>
      <c r="AJ52" s="30">
        <v>0</v>
      </c>
      <c r="AK52" s="30">
        <v>0</v>
      </c>
      <c r="AL52" s="30">
        <v>1</v>
      </c>
      <c r="AM52" s="30">
        <v>0</v>
      </c>
      <c r="AN52" s="30">
        <v>0</v>
      </c>
      <c r="AO52" s="30" t="s">
        <v>196</v>
      </c>
      <c r="AP52" s="30" t="s">
        <v>203</v>
      </c>
      <c r="AQ52" s="30" t="s">
        <v>197</v>
      </c>
      <c r="AR52" s="30" t="s">
        <v>196</v>
      </c>
      <c r="AS52" s="30" t="s">
        <v>203</v>
      </c>
      <c r="AT52" s="30" t="s">
        <v>199</v>
      </c>
      <c r="AU52" s="30"/>
      <c r="AV52" s="30">
        <v>1</v>
      </c>
      <c r="AW52" s="30">
        <v>0</v>
      </c>
      <c r="AX52" s="30">
        <v>0</v>
      </c>
      <c r="AY52" s="30">
        <v>0</v>
      </c>
      <c r="AZ52" s="30">
        <v>0</v>
      </c>
      <c r="BA52" s="30">
        <v>0</v>
      </c>
      <c r="BB52" s="30">
        <v>0</v>
      </c>
      <c r="BC52" s="51"/>
      <c r="BD52" s="51"/>
      <c r="BE52" s="51"/>
      <c r="BF52" s="51"/>
      <c r="BG52" s="51"/>
      <c r="BH52" s="51"/>
    </row>
    <row r="53" spans="1:60" x14ac:dyDescent="0.25">
      <c r="A53" s="31">
        <v>52</v>
      </c>
      <c r="B53" s="32" t="s">
        <v>191</v>
      </c>
      <c r="C53" s="57" t="s">
        <v>230</v>
      </c>
      <c r="D53" s="57">
        <v>20</v>
      </c>
      <c r="E53" s="57" t="s">
        <v>197</v>
      </c>
      <c r="F53" s="57">
        <v>0</v>
      </c>
      <c r="G53" s="57" t="s">
        <v>198</v>
      </c>
      <c r="H53" s="57" t="s">
        <v>198</v>
      </c>
      <c r="I53" s="57" t="s">
        <v>195</v>
      </c>
      <c r="J53" s="57" t="s">
        <v>195</v>
      </c>
      <c r="K53" s="57" t="s">
        <v>198</v>
      </c>
      <c r="L53" s="57" t="s">
        <v>195</v>
      </c>
      <c r="M53" s="57" t="s">
        <v>198</v>
      </c>
      <c r="N53" s="57" t="s">
        <v>198</v>
      </c>
      <c r="O53" s="57" t="s">
        <v>198</v>
      </c>
      <c r="P53" s="57" t="s">
        <v>196</v>
      </c>
      <c r="Q53" s="57" t="s">
        <v>199</v>
      </c>
      <c r="R53" s="58"/>
      <c r="S53" s="57">
        <v>1</v>
      </c>
      <c r="T53" s="57">
        <v>1</v>
      </c>
      <c r="U53" s="57">
        <v>0</v>
      </c>
      <c r="V53" s="57">
        <v>0</v>
      </c>
      <c r="W53" s="57">
        <v>0</v>
      </c>
      <c r="X53" s="57">
        <v>0</v>
      </c>
      <c r="Y53" s="57">
        <v>1</v>
      </c>
      <c r="Z53" s="57" t="s">
        <v>196</v>
      </c>
      <c r="AA53" s="57"/>
      <c r="AB53" s="57">
        <v>0</v>
      </c>
      <c r="AC53" s="57">
        <v>1</v>
      </c>
      <c r="AD53" s="57">
        <v>0</v>
      </c>
      <c r="AE53" s="57">
        <v>0</v>
      </c>
      <c r="AF53" s="57">
        <v>0</v>
      </c>
      <c r="AG53" s="57" t="s">
        <v>199</v>
      </c>
      <c r="AH53" s="57" t="s">
        <v>203</v>
      </c>
      <c r="AI53" s="57" t="s">
        <v>203</v>
      </c>
      <c r="AJ53" s="57">
        <v>1</v>
      </c>
      <c r="AK53" s="57">
        <v>0</v>
      </c>
      <c r="AL53" s="57">
        <v>0</v>
      </c>
      <c r="AM53" s="57">
        <v>0</v>
      </c>
      <c r="AN53" s="57">
        <v>0</v>
      </c>
      <c r="AO53" s="57" t="s">
        <v>196</v>
      </c>
      <c r="AP53" s="57" t="s">
        <v>203</v>
      </c>
      <c r="AQ53" s="57" t="s">
        <v>196</v>
      </c>
      <c r="AR53" s="57" t="s">
        <v>196</v>
      </c>
      <c r="AS53" s="57" t="s">
        <v>199</v>
      </c>
      <c r="AT53" s="57" t="s">
        <v>199</v>
      </c>
      <c r="AU53" s="59"/>
      <c r="AV53" s="57">
        <v>0</v>
      </c>
      <c r="AW53" s="57">
        <v>0</v>
      </c>
      <c r="AX53" s="57">
        <v>0</v>
      </c>
      <c r="AY53" s="57">
        <v>0</v>
      </c>
      <c r="AZ53" s="57">
        <v>1</v>
      </c>
      <c r="BA53" s="57">
        <v>0</v>
      </c>
      <c r="BB53" s="57">
        <v>1</v>
      </c>
      <c r="BC53" s="51"/>
      <c r="BD53" s="51"/>
      <c r="BE53" s="51"/>
      <c r="BF53" s="51"/>
      <c r="BG53" s="51"/>
      <c r="BH53" s="51"/>
    </row>
    <row r="54" spans="1:60" ht="15" customHeight="1" x14ac:dyDescent="0.25">
      <c r="A54" s="31">
        <v>53</v>
      </c>
      <c r="B54" s="32" t="s">
        <v>191</v>
      </c>
      <c r="C54" s="57" t="s">
        <v>230</v>
      </c>
      <c r="D54" s="57">
        <v>20</v>
      </c>
      <c r="E54" s="57" t="s">
        <v>197</v>
      </c>
      <c r="F54" s="57">
        <v>0</v>
      </c>
      <c r="G54" s="57" t="s">
        <v>199</v>
      </c>
      <c r="H54" s="57" t="s">
        <v>197</v>
      </c>
      <c r="I54" s="57" t="s">
        <v>195</v>
      </c>
      <c r="J54" s="57" t="s">
        <v>195</v>
      </c>
      <c r="K54" s="57" t="s">
        <v>198</v>
      </c>
      <c r="L54" s="57" t="s">
        <v>198</v>
      </c>
      <c r="M54" s="57" t="s">
        <v>199</v>
      </c>
      <c r="N54" s="57" t="s">
        <v>198</v>
      </c>
      <c r="O54" s="57" t="s">
        <v>196</v>
      </c>
      <c r="P54" s="57" t="s">
        <v>195</v>
      </c>
      <c r="Q54" s="57" t="s">
        <v>199</v>
      </c>
      <c r="R54" s="58"/>
      <c r="S54" s="57">
        <v>1</v>
      </c>
      <c r="T54" s="57">
        <v>1</v>
      </c>
      <c r="U54" s="57">
        <v>0</v>
      </c>
      <c r="V54" s="57">
        <v>1</v>
      </c>
      <c r="W54" s="57">
        <v>1</v>
      </c>
      <c r="X54" s="57">
        <v>0</v>
      </c>
      <c r="Y54" s="57">
        <v>1</v>
      </c>
      <c r="Z54" s="57" t="s">
        <v>199</v>
      </c>
      <c r="AA54" s="57"/>
      <c r="AB54" s="57">
        <v>0</v>
      </c>
      <c r="AC54" s="57">
        <v>1</v>
      </c>
      <c r="AD54" s="57">
        <v>0</v>
      </c>
      <c r="AE54" s="57">
        <v>0</v>
      </c>
      <c r="AF54" s="57">
        <v>0</v>
      </c>
      <c r="AG54" s="57" t="s">
        <v>198</v>
      </c>
      <c r="AH54" s="57" t="s">
        <v>203</v>
      </c>
      <c r="AI54" s="57">
        <v>0</v>
      </c>
      <c r="AJ54" s="57">
        <v>0</v>
      </c>
      <c r="AK54" s="57">
        <v>0</v>
      </c>
      <c r="AL54" s="57">
        <v>0</v>
      </c>
      <c r="AM54" s="57">
        <v>0</v>
      </c>
      <c r="AN54" s="57">
        <v>0</v>
      </c>
      <c r="AO54" s="57" t="s">
        <v>203</v>
      </c>
      <c r="AP54" s="57" t="s">
        <v>203</v>
      </c>
      <c r="AQ54" s="57" t="s">
        <v>198</v>
      </c>
      <c r="AR54" s="57" t="s">
        <v>196</v>
      </c>
      <c r="AS54" s="57" t="s">
        <v>203</v>
      </c>
      <c r="AT54" s="57" t="s">
        <v>199</v>
      </c>
      <c r="AU54" s="59"/>
      <c r="AV54" s="57">
        <v>1</v>
      </c>
      <c r="AW54" s="57">
        <v>0</v>
      </c>
      <c r="AX54" s="57">
        <v>1</v>
      </c>
      <c r="AY54" s="57">
        <v>0</v>
      </c>
      <c r="AZ54" s="57">
        <v>0</v>
      </c>
      <c r="BA54" s="57">
        <v>1</v>
      </c>
      <c r="BB54" s="57">
        <v>1</v>
      </c>
      <c r="BC54" s="51"/>
      <c r="BD54" s="51"/>
      <c r="BE54" s="51"/>
      <c r="BF54" s="51"/>
      <c r="BG54" s="51"/>
      <c r="BH54" s="51"/>
    </row>
    <row r="55" spans="1:60" x14ac:dyDescent="0.25">
      <c r="A55" s="31">
        <v>54</v>
      </c>
      <c r="B55" s="32" t="s">
        <v>191</v>
      </c>
      <c r="C55" s="57" t="s">
        <v>230</v>
      </c>
      <c r="D55" s="57">
        <v>19</v>
      </c>
      <c r="E55" s="57" t="s">
        <v>197</v>
      </c>
      <c r="F55" s="57">
        <v>0</v>
      </c>
      <c r="G55" s="57" t="s">
        <v>195</v>
      </c>
      <c r="H55" s="57" t="s">
        <v>198</v>
      </c>
      <c r="I55" s="57">
        <v>0</v>
      </c>
      <c r="J55" s="57" t="s">
        <v>195</v>
      </c>
      <c r="K55" s="57" t="s">
        <v>198</v>
      </c>
      <c r="L55" s="57" t="s">
        <v>199</v>
      </c>
      <c r="M55" s="57" t="s">
        <v>198</v>
      </c>
      <c r="N55" s="57" t="s">
        <v>196</v>
      </c>
      <c r="O55" s="57" t="s">
        <v>199</v>
      </c>
      <c r="P55" s="57" t="s">
        <v>196</v>
      </c>
      <c r="Q55" s="57" t="s">
        <v>199</v>
      </c>
      <c r="R55" s="58"/>
      <c r="S55" s="57">
        <v>1</v>
      </c>
      <c r="T55" s="57">
        <v>1</v>
      </c>
      <c r="U55" s="57">
        <v>1</v>
      </c>
      <c r="V55" s="57">
        <v>1</v>
      </c>
      <c r="W55" s="57">
        <v>1</v>
      </c>
      <c r="X55" s="57">
        <v>1</v>
      </c>
      <c r="Y55" s="57">
        <v>0</v>
      </c>
      <c r="Z55" s="57" t="s">
        <v>196</v>
      </c>
      <c r="AA55" s="57"/>
      <c r="AB55" s="57">
        <v>0</v>
      </c>
      <c r="AC55" s="57">
        <v>0</v>
      </c>
      <c r="AD55" s="57">
        <v>0</v>
      </c>
      <c r="AE55" s="57">
        <v>1</v>
      </c>
      <c r="AF55" s="57">
        <v>0</v>
      </c>
      <c r="AG55" s="57" t="s">
        <v>196</v>
      </c>
      <c r="AH55" s="57" t="s">
        <v>203</v>
      </c>
      <c r="AI55" s="57" t="s">
        <v>198</v>
      </c>
      <c r="AJ55" s="57">
        <v>0</v>
      </c>
      <c r="AK55" s="57">
        <v>0</v>
      </c>
      <c r="AL55" s="57">
        <v>0</v>
      </c>
      <c r="AM55" s="57">
        <v>0</v>
      </c>
      <c r="AN55" s="57">
        <v>1</v>
      </c>
      <c r="AO55" s="57" t="s">
        <v>203</v>
      </c>
      <c r="AP55" s="57">
        <v>0</v>
      </c>
      <c r="AQ55" s="57" t="s">
        <v>197</v>
      </c>
      <c r="AR55" s="57" t="s">
        <v>196</v>
      </c>
      <c r="AS55" s="57" t="s">
        <v>203</v>
      </c>
      <c r="AT55" s="57" t="s">
        <v>199</v>
      </c>
      <c r="AU55" s="59"/>
      <c r="AV55" s="57">
        <v>0</v>
      </c>
      <c r="AW55" s="57">
        <v>0</v>
      </c>
      <c r="AX55" s="57">
        <v>0</v>
      </c>
      <c r="AY55" s="57">
        <v>1</v>
      </c>
      <c r="AZ55" s="57">
        <v>0</v>
      </c>
      <c r="BA55" s="57">
        <v>1</v>
      </c>
      <c r="BB55" s="57">
        <v>1</v>
      </c>
      <c r="BC55" s="51"/>
      <c r="BD55" s="51"/>
      <c r="BE55" s="51"/>
      <c r="BF55" s="51"/>
      <c r="BG55" s="51"/>
      <c r="BH55" s="51"/>
    </row>
    <row r="56" spans="1:60" ht="15" customHeight="1" x14ac:dyDescent="0.25">
      <c r="A56" s="31">
        <v>55</v>
      </c>
      <c r="B56" s="32" t="s">
        <v>191</v>
      </c>
      <c r="C56" s="57" t="s">
        <v>230</v>
      </c>
      <c r="D56" s="57">
        <v>20</v>
      </c>
      <c r="E56" s="57" t="s">
        <v>197</v>
      </c>
      <c r="F56" s="57">
        <v>0</v>
      </c>
      <c r="G56" s="57" t="s">
        <v>198</v>
      </c>
      <c r="H56" s="57" t="s">
        <v>197</v>
      </c>
      <c r="I56" s="57" t="s">
        <v>197</v>
      </c>
      <c r="J56" s="57" t="s">
        <v>195</v>
      </c>
      <c r="K56" s="57" t="s">
        <v>199</v>
      </c>
      <c r="L56" s="57" t="s">
        <v>199</v>
      </c>
      <c r="M56" s="57" t="s">
        <v>195</v>
      </c>
      <c r="N56" s="57" t="s">
        <v>198</v>
      </c>
      <c r="O56" s="57" t="s">
        <v>196</v>
      </c>
      <c r="P56" s="57" t="s">
        <v>196</v>
      </c>
      <c r="Q56" s="57" t="s">
        <v>199</v>
      </c>
      <c r="R56" s="58"/>
      <c r="S56" s="57">
        <v>1</v>
      </c>
      <c r="T56" s="57">
        <v>1</v>
      </c>
      <c r="U56" s="57">
        <v>1</v>
      </c>
      <c r="V56" s="57">
        <v>1</v>
      </c>
      <c r="W56" s="57">
        <v>1</v>
      </c>
      <c r="X56" s="57">
        <v>1</v>
      </c>
      <c r="Y56" s="57">
        <v>1</v>
      </c>
      <c r="Z56" s="57" t="s">
        <v>199</v>
      </c>
      <c r="AA56" s="57"/>
      <c r="AB56" s="57">
        <v>1</v>
      </c>
      <c r="AC56" s="57">
        <v>0</v>
      </c>
      <c r="AD56" s="57">
        <v>0</v>
      </c>
      <c r="AE56" s="57">
        <v>0</v>
      </c>
      <c r="AF56" s="57">
        <v>0</v>
      </c>
      <c r="AG56" s="57" t="s">
        <v>197</v>
      </c>
      <c r="AH56" s="57" t="s">
        <v>199</v>
      </c>
      <c r="AI56" s="57" t="s">
        <v>203</v>
      </c>
      <c r="AJ56" s="57">
        <v>1</v>
      </c>
      <c r="AK56" s="57">
        <v>0</v>
      </c>
      <c r="AL56" s="57">
        <v>0</v>
      </c>
      <c r="AM56" s="57">
        <v>0</v>
      </c>
      <c r="AN56" s="57">
        <v>0</v>
      </c>
      <c r="AO56" s="57" t="s">
        <v>197</v>
      </c>
      <c r="AP56" s="57" t="s">
        <v>199</v>
      </c>
      <c r="AQ56" s="57" t="s">
        <v>197</v>
      </c>
      <c r="AR56" s="57" t="s">
        <v>196</v>
      </c>
      <c r="AS56" s="57" t="s">
        <v>203</v>
      </c>
      <c r="AT56" s="57" t="s">
        <v>199</v>
      </c>
      <c r="AU56" s="59"/>
      <c r="AV56" s="57">
        <v>0</v>
      </c>
      <c r="AW56" s="57">
        <v>0</v>
      </c>
      <c r="AX56" s="57">
        <v>0</v>
      </c>
      <c r="AY56" s="57">
        <v>0</v>
      </c>
      <c r="AZ56" s="57">
        <v>0</v>
      </c>
      <c r="BA56" s="57">
        <v>0</v>
      </c>
      <c r="BB56" s="57">
        <v>1</v>
      </c>
      <c r="BC56" s="51"/>
      <c r="BD56" s="51"/>
      <c r="BE56" s="51"/>
      <c r="BF56" s="51"/>
      <c r="BG56" s="51"/>
      <c r="BH56" s="51"/>
    </row>
    <row r="57" spans="1:60" ht="15" customHeight="1" x14ac:dyDescent="0.25">
      <c r="A57" s="31">
        <v>56</v>
      </c>
      <c r="B57" s="32" t="s">
        <v>191</v>
      </c>
      <c r="C57" s="57" t="s">
        <v>230</v>
      </c>
      <c r="D57" s="57">
        <v>19</v>
      </c>
      <c r="E57" s="57" t="s">
        <v>197</v>
      </c>
      <c r="F57" s="57">
        <v>0</v>
      </c>
      <c r="G57" s="57" t="s">
        <v>195</v>
      </c>
      <c r="H57" s="57" t="s">
        <v>198</v>
      </c>
      <c r="I57" s="57" t="s">
        <v>197</v>
      </c>
      <c r="J57" s="57" t="s">
        <v>195</v>
      </c>
      <c r="K57" s="57">
        <v>0</v>
      </c>
      <c r="L57" s="57" t="s">
        <v>203</v>
      </c>
      <c r="M57" s="57" t="s">
        <v>199</v>
      </c>
      <c r="N57" s="57" t="s">
        <v>196</v>
      </c>
      <c r="O57" s="57" t="s">
        <v>199</v>
      </c>
      <c r="P57" s="57" t="s">
        <v>197</v>
      </c>
      <c r="Q57" s="57" t="s">
        <v>199</v>
      </c>
      <c r="R57" s="58"/>
      <c r="S57" s="57">
        <v>1</v>
      </c>
      <c r="T57" s="57">
        <v>1</v>
      </c>
      <c r="U57" s="57">
        <v>1</v>
      </c>
      <c r="V57" s="57">
        <v>1</v>
      </c>
      <c r="W57" s="57">
        <v>0</v>
      </c>
      <c r="X57" s="57">
        <v>0</v>
      </c>
      <c r="Y57" s="57">
        <v>0</v>
      </c>
      <c r="Z57" s="57" t="s">
        <v>203</v>
      </c>
      <c r="AA57" s="57"/>
      <c r="AB57" s="57">
        <v>1</v>
      </c>
      <c r="AC57" s="57">
        <v>0</v>
      </c>
      <c r="AD57" s="57">
        <v>0</v>
      </c>
      <c r="AE57" s="57">
        <v>0</v>
      </c>
      <c r="AF57" s="57">
        <v>0</v>
      </c>
      <c r="AG57" s="57" t="s">
        <v>197</v>
      </c>
      <c r="AH57" s="57" t="s">
        <v>203</v>
      </c>
      <c r="AI57" s="57" t="s">
        <v>203</v>
      </c>
      <c r="AJ57" s="57">
        <v>1</v>
      </c>
      <c r="AK57" s="57">
        <v>0</v>
      </c>
      <c r="AL57" s="57">
        <v>0</v>
      </c>
      <c r="AM57" s="57">
        <v>0</v>
      </c>
      <c r="AN57" s="57">
        <v>0</v>
      </c>
      <c r="AO57" s="57" t="s">
        <v>203</v>
      </c>
      <c r="AP57" s="57" t="s">
        <v>203</v>
      </c>
      <c r="AQ57" s="57" t="s">
        <v>197</v>
      </c>
      <c r="AR57" s="57" t="s">
        <v>199</v>
      </c>
      <c r="AS57" s="57" t="s">
        <v>203</v>
      </c>
      <c r="AT57" s="57" t="s">
        <v>199</v>
      </c>
      <c r="AU57" s="59"/>
      <c r="AV57" s="57">
        <v>0</v>
      </c>
      <c r="AW57" s="57">
        <v>0</v>
      </c>
      <c r="AX57" s="57">
        <v>0</v>
      </c>
      <c r="AY57" s="57">
        <v>1</v>
      </c>
      <c r="AZ57" s="57">
        <v>0</v>
      </c>
      <c r="BA57" s="57">
        <v>1</v>
      </c>
      <c r="BB57" s="57">
        <v>1</v>
      </c>
      <c r="BC57" s="51"/>
      <c r="BD57" s="51"/>
      <c r="BE57" s="51"/>
      <c r="BF57" s="51"/>
      <c r="BG57" s="51"/>
      <c r="BH57" s="51"/>
    </row>
    <row r="58" spans="1:60" x14ac:dyDescent="0.25">
      <c r="A58" s="31">
        <v>57</v>
      </c>
      <c r="B58" s="32" t="s">
        <v>191</v>
      </c>
      <c r="C58" s="57" t="s">
        <v>230</v>
      </c>
      <c r="D58" s="57">
        <v>20</v>
      </c>
      <c r="E58" s="57" t="s">
        <v>197</v>
      </c>
      <c r="F58" s="57">
        <v>0</v>
      </c>
      <c r="G58" s="57" t="s">
        <v>195</v>
      </c>
      <c r="H58" s="57" t="s">
        <v>198</v>
      </c>
      <c r="I58" s="57" t="s">
        <v>197</v>
      </c>
      <c r="J58" s="57" t="s">
        <v>196</v>
      </c>
      <c r="K58" s="57" t="s">
        <v>199</v>
      </c>
      <c r="L58" s="57" t="s">
        <v>203</v>
      </c>
      <c r="M58" s="57" t="s">
        <v>199</v>
      </c>
      <c r="N58" s="57" t="s">
        <v>198</v>
      </c>
      <c r="O58" s="57" t="s">
        <v>198</v>
      </c>
      <c r="P58" s="57" t="s">
        <v>198</v>
      </c>
      <c r="Q58" s="57" t="s">
        <v>195</v>
      </c>
      <c r="R58" s="58"/>
      <c r="S58" s="57">
        <v>0</v>
      </c>
      <c r="T58" s="57">
        <v>0</v>
      </c>
      <c r="U58" s="57">
        <v>1</v>
      </c>
      <c r="V58" s="57">
        <v>0</v>
      </c>
      <c r="W58" s="57">
        <v>0</v>
      </c>
      <c r="X58" s="57">
        <v>0</v>
      </c>
      <c r="Y58" s="57">
        <v>0</v>
      </c>
      <c r="Z58" s="57" t="s">
        <v>196</v>
      </c>
      <c r="AA58" s="57"/>
      <c r="AB58" s="57">
        <v>0</v>
      </c>
      <c r="AC58" s="57">
        <v>0</v>
      </c>
      <c r="AD58" s="57">
        <v>1</v>
      </c>
      <c r="AE58" s="57">
        <v>0</v>
      </c>
      <c r="AF58" s="57">
        <v>0</v>
      </c>
      <c r="AG58" s="57" t="s">
        <v>198</v>
      </c>
      <c r="AH58" s="57" t="s">
        <v>203</v>
      </c>
      <c r="AI58" s="57" t="s">
        <v>203</v>
      </c>
      <c r="AJ58" s="57">
        <v>1</v>
      </c>
      <c r="AK58" s="57">
        <v>0</v>
      </c>
      <c r="AL58" s="57">
        <v>0</v>
      </c>
      <c r="AM58" s="57">
        <v>0</v>
      </c>
      <c r="AN58" s="57">
        <v>1</v>
      </c>
      <c r="AO58" s="57" t="s">
        <v>203</v>
      </c>
      <c r="AP58" s="57" t="s">
        <v>199</v>
      </c>
      <c r="AQ58" s="57" t="s">
        <v>199</v>
      </c>
      <c r="AR58" s="57" t="s">
        <v>196</v>
      </c>
      <c r="AS58" s="57" t="s">
        <v>199</v>
      </c>
      <c r="AT58" s="57" t="s">
        <v>195</v>
      </c>
      <c r="AU58" s="59"/>
      <c r="AV58" s="57">
        <v>0</v>
      </c>
      <c r="AW58" s="57">
        <v>0</v>
      </c>
      <c r="AX58" s="57">
        <v>0</v>
      </c>
      <c r="AY58" s="57">
        <v>0</v>
      </c>
      <c r="AZ58" s="57">
        <v>1</v>
      </c>
      <c r="BA58" s="57">
        <v>0</v>
      </c>
      <c r="BB58" s="57">
        <v>0</v>
      </c>
      <c r="BC58" s="51"/>
      <c r="BD58" s="51"/>
      <c r="BE58" s="51"/>
      <c r="BF58" s="51"/>
      <c r="BG58" s="51"/>
      <c r="BH58" s="51"/>
    </row>
    <row r="59" spans="1:60" x14ac:dyDescent="0.25">
      <c r="A59" s="31">
        <v>58</v>
      </c>
      <c r="B59" s="32" t="s">
        <v>191</v>
      </c>
      <c r="C59" s="57" t="s">
        <v>230</v>
      </c>
      <c r="D59" s="57">
        <v>19</v>
      </c>
      <c r="E59" s="57" t="s">
        <v>197</v>
      </c>
      <c r="F59" s="57">
        <v>0</v>
      </c>
      <c r="G59" s="57" t="s">
        <v>198</v>
      </c>
      <c r="H59" s="57" t="s">
        <v>197</v>
      </c>
      <c r="I59" s="57" t="s">
        <v>195</v>
      </c>
      <c r="J59" s="57" t="s">
        <v>195</v>
      </c>
      <c r="K59" s="57" t="s">
        <v>195</v>
      </c>
      <c r="L59" s="57" t="s">
        <v>203</v>
      </c>
      <c r="M59" s="57" t="s">
        <v>203</v>
      </c>
      <c r="N59" s="57" t="s">
        <v>198</v>
      </c>
      <c r="O59" s="57" t="s">
        <v>196</v>
      </c>
      <c r="P59" s="57" t="s">
        <v>196</v>
      </c>
      <c r="Q59" s="57" t="s">
        <v>196</v>
      </c>
      <c r="R59" s="58"/>
      <c r="S59" s="57">
        <v>0</v>
      </c>
      <c r="T59" s="57">
        <v>0</v>
      </c>
      <c r="U59" s="57">
        <v>1</v>
      </c>
      <c r="V59" s="57">
        <v>0</v>
      </c>
      <c r="W59" s="57">
        <v>0</v>
      </c>
      <c r="X59" s="57">
        <v>0</v>
      </c>
      <c r="Y59" s="57">
        <v>0</v>
      </c>
      <c r="Z59" s="57" t="s">
        <v>196</v>
      </c>
      <c r="AA59" s="57"/>
      <c r="AB59" s="57">
        <v>0</v>
      </c>
      <c r="AC59" s="57">
        <v>0</v>
      </c>
      <c r="AD59" s="57">
        <v>1</v>
      </c>
      <c r="AE59" s="57">
        <v>0</v>
      </c>
      <c r="AF59" s="57">
        <v>0</v>
      </c>
      <c r="AG59" s="57" t="s">
        <v>199</v>
      </c>
      <c r="AH59" s="57" t="s">
        <v>203</v>
      </c>
      <c r="AI59" s="57" t="s">
        <v>203</v>
      </c>
      <c r="AJ59" s="57">
        <v>1</v>
      </c>
      <c r="AK59" s="57">
        <v>1</v>
      </c>
      <c r="AL59" s="57">
        <v>1</v>
      </c>
      <c r="AM59" s="57">
        <v>1</v>
      </c>
      <c r="AN59" s="57">
        <v>1</v>
      </c>
      <c r="AO59" s="57" t="s">
        <v>196</v>
      </c>
      <c r="AP59" s="57" t="s">
        <v>203</v>
      </c>
      <c r="AQ59" s="57" t="s">
        <v>197</v>
      </c>
      <c r="AR59" s="57" t="s">
        <v>196</v>
      </c>
      <c r="AS59" s="57" t="s">
        <v>203</v>
      </c>
      <c r="AT59" s="57" t="s">
        <v>199</v>
      </c>
      <c r="AU59" s="59"/>
      <c r="AV59" s="57">
        <v>0</v>
      </c>
      <c r="AW59" s="57">
        <v>0</v>
      </c>
      <c r="AX59" s="57">
        <v>1</v>
      </c>
      <c r="AY59" s="57">
        <v>1</v>
      </c>
      <c r="AZ59" s="57">
        <v>1</v>
      </c>
      <c r="BA59" s="57">
        <v>0</v>
      </c>
      <c r="BB59" s="57">
        <v>1</v>
      </c>
      <c r="BC59" s="51"/>
      <c r="BD59" s="51"/>
      <c r="BE59" s="51"/>
      <c r="BF59" s="51"/>
      <c r="BG59" s="51"/>
      <c r="BH59" s="51"/>
    </row>
    <row r="60" spans="1:60" ht="15" customHeight="1" x14ac:dyDescent="0.25">
      <c r="A60" s="31">
        <v>59</v>
      </c>
      <c r="B60" s="32" t="s">
        <v>191</v>
      </c>
      <c r="C60" s="57" t="s">
        <v>230</v>
      </c>
      <c r="D60" s="57">
        <v>20</v>
      </c>
      <c r="E60" s="57" t="s">
        <v>197</v>
      </c>
      <c r="F60" s="57" t="s">
        <v>237</v>
      </c>
      <c r="G60" s="57" t="s">
        <v>198</v>
      </c>
      <c r="H60" s="57" t="s">
        <v>197</v>
      </c>
      <c r="I60" s="57" t="s">
        <v>195</v>
      </c>
      <c r="J60" s="57" t="s">
        <v>195</v>
      </c>
      <c r="K60" s="57" t="s">
        <v>199</v>
      </c>
      <c r="L60" s="57" t="s">
        <v>199</v>
      </c>
      <c r="M60" s="57" t="s">
        <v>199</v>
      </c>
      <c r="N60" s="57" t="s">
        <v>198</v>
      </c>
      <c r="O60" s="57" t="s">
        <v>198</v>
      </c>
      <c r="P60" s="57" t="s">
        <v>198</v>
      </c>
      <c r="Q60" s="57" t="s">
        <v>196</v>
      </c>
      <c r="R60" s="58"/>
      <c r="S60" s="57">
        <v>0</v>
      </c>
      <c r="T60" s="57">
        <v>0</v>
      </c>
      <c r="U60" s="57">
        <v>0</v>
      </c>
      <c r="V60" s="57">
        <v>0</v>
      </c>
      <c r="W60" s="57">
        <v>1</v>
      </c>
      <c r="X60" s="60">
        <v>0</v>
      </c>
      <c r="Y60" s="60">
        <v>0</v>
      </c>
      <c r="Z60" s="57" t="s">
        <v>203</v>
      </c>
      <c r="AA60" s="57"/>
      <c r="AB60" s="57">
        <v>0</v>
      </c>
      <c r="AC60" s="57">
        <v>0</v>
      </c>
      <c r="AD60" s="57">
        <v>0</v>
      </c>
      <c r="AE60" s="57">
        <v>1</v>
      </c>
      <c r="AF60" s="57">
        <v>0</v>
      </c>
      <c r="AG60" s="57" t="s">
        <v>203</v>
      </c>
      <c r="AH60" s="57" t="s">
        <v>203</v>
      </c>
      <c r="AI60" s="57" t="s">
        <v>203</v>
      </c>
      <c r="AJ60" s="57">
        <v>1</v>
      </c>
      <c r="AK60" s="57">
        <v>0</v>
      </c>
      <c r="AL60" s="57">
        <v>0</v>
      </c>
      <c r="AM60" s="57">
        <v>0</v>
      </c>
      <c r="AN60" s="57">
        <v>0</v>
      </c>
      <c r="AO60" s="57" t="s">
        <v>203</v>
      </c>
      <c r="AP60" s="57" t="s">
        <v>203</v>
      </c>
      <c r="AQ60" s="57" t="s">
        <v>197</v>
      </c>
      <c r="AR60" s="57" t="s">
        <v>196</v>
      </c>
      <c r="AS60" s="57" t="s">
        <v>199</v>
      </c>
      <c r="AT60" s="57" t="s">
        <v>199</v>
      </c>
      <c r="AU60" s="59"/>
      <c r="AV60" s="57">
        <v>0</v>
      </c>
      <c r="AW60" s="57">
        <v>0</v>
      </c>
      <c r="AX60" s="57">
        <v>0</v>
      </c>
      <c r="AY60" s="57">
        <v>0</v>
      </c>
      <c r="AZ60" s="57">
        <v>0</v>
      </c>
      <c r="BA60" s="57">
        <v>0</v>
      </c>
      <c r="BB60" s="57">
        <v>1</v>
      </c>
      <c r="BC60" s="51"/>
      <c r="BD60" s="51"/>
      <c r="BE60" s="51"/>
      <c r="BF60" s="51"/>
      <c r="BG60" s="51"/>
      <c r="BH60" s="51"/>
    </row>
    <row r="61" spans="1:60" x14ac:dyDescent="0.25">
      <c r="A61" s="31">
        <v>60</v>
      </c>
      <c r="B61" s="32" t="s">
        <v>191</v>
      </c>
      <c r="C61" s="57" t="s">
        <v>230</v>
      </c>
      <c r="D61" s="57">
        <v>20</v>
      </c>
      <c r="E61" s="57" t="s">
        <v>193</v>
      </c>
      <c r="F61" s="57" t="s">
        <v>194</v>
      </c>
      <c r="G61" s="57" t="s">
        <v>198</v>
      </c>
      <c r="H61" s="57" t="s">
        <v>198</v>
      </c>
      <c r="I61" s="57" t="s">
        <v>195</v>
      </c>
      <c r="J61" s="57" t="s">
        <v>195</v>
      </c>
      <c r="K61" s="57" t="s">
        <v>198</v>
      </c>
      <c r="L61" s="57" t="s">
        <v>199</v>
      </c>
      <c r="M61" s="57" t="s">
        <v>199</v>
      </c>
      <c r="N61" s="57" t="s">
        <v>195</v>
      </c>
      <c r="O61" s="57" t="s">
        <v>196</v>
      </c>
      <c r="P61" s="57" t="s">
        <v>196</v>
      </c>
      <c r="Q61" s="57" t="s">
        <v>203</v>
      </c>
      <c r="R61" s="58"/>
      <c r="S61" s="57">
        <v>1</v>
      </c>
      <c r="T61" s="57">
        <v>1</v>
      </c>
      <c r="U61" s="57">
        <v>1</v>
      </c>
      <c r="V61" s="57">
        <v>1</v>
      </c>
      <c r="W61" s="57">
        <v>1</v>
      </c>
      <c r="X61" s="57">
        <v>1</v>
      </c>
      <c r="Y61" s="57">
        <v>1</v>
      </c>
      <c r="Z61" s="57" t="s">
        <v>196</v>
      </c>
      <c r="AA61" s="57"/>
      <c r="AB61" s="57">
        <v>0</v>
      </c>
      <c r="AC61" s="57">
        <v>1</v>
      </c>
      <c r="AD61" s="57">
        <v>0</v>
      </c>
      <c r="AE61" s="57">
        <v>0</v>
      </c>
      <c r="AF61" s="57">
        <v>0</v>
      </c>
      <c r="AG61" s="57" t="s">
        <v>195</v>
      </c>
      <c r="AH61" s="57" t="s">
        <v>203</v>
      </c>
      <c r="AI61" s="57" t="s">
        <v>198</v>
      </c>
      <c r="AJ61" s="57">
        <v>0</v>
      </c>
      <c r="AK61" s="57">
        <v>0</v>
      </c>
      <c r="AL61" s="57">
        <v>0</v>
      </c>
      <c r="AM61" s="57">
        <v>0</v>
      </c>
      <c r="AN61" s="57">
        <v>1</v>
      </c>
      <c r="AO61" s="57" t="s">
        <v>196</v>
      </c>
      <c r="AP61" s="57" t="s">
        <v>203</v>
      </c>
      <c r="AQ61" s="57" t="s">
        <v>197</v>
      </c>
      <c r="AR61" s="57" t="s">
        <v>203</v>
      </c>
      <c r="AS61" s="57" t="s">
        <v>203</v>
      </c>
      <c r="AT61" s="57" t="s">
        <v>199</v>
      </c>
      <c r="AU61" s="59"/>
      <c r="AV61" s="57">
        <v>0</v>
      </c>
      <c r="AW61" s="57">
        <v>0</v>
      </c>
      <c r="AX61" s="57">
        <v>0</v>
      </c>
      <c r="AY61" s="57">
        <v>0</v>
      </c>
      <c r="AZ61" s="57">
        <v>0</v>
      </c>
      <c r="BA61" s="57">
        <v>0</v>
      </c>
      <c r="BB61" s="57">
        <v>1</v>
      </c>
      <c r="BC61" s="51"/>
      <c r="BD61" s="51"/>
      <c r="BE61" s="51"/>
      <c r="BF61" s="51"/>
      <c r="BG61" s="51"/>
      <c r="BH61" s="51"/>
    </row>
    <row r="62" spans="1:60" ht="15" customHeight="1" x14ac:dyDescent="0.25">
      <c r="A62" s="31">
        <v>61</v>
      </c>
      <c r="B62" s="32" t="s">
        <v>191</v>
      </c>
      <c r="C62" s="57" t="s">
        <v>230</v>
      </c>
      <c r="D62" s="57">
        <v>19</v>
      </c>
      <c r="E62" s="57" t="s">
        <v>197</v>
      </c>
      <c r="F62" s="57">
        <v>0</v>
      </c>
      <c r="G62" s="57" t="s">
        <v>198</v>
      </c>
      <c r="H62" s="57" t="s">
        <v>198</v>
      </c>
      <c r="I62" s="57" t="s">
        <v>195</v>
      </c>
      <c r="J62" s="57" t="s">
        <v>195</v>
      </c>
      <c r="K62" s="57" t="s">
        <v>195</v>
      </c>
      <c r="L62" s="57" t="s">
        <v>203</v>
      </c>
      <c r="M62" s="57" t="s">
        <v>203</v>
      </c>
      <c r="N62" s="57" t="s">
        <v>198</v>
      </c>
      <c r="O62" s="57" t="s">
        <v>199</v>
      </c>
      <c r="P62" s="57" t="s">
        <v>196</v>
      </c>
      <c r="Q62" s="57" t="s">
        <v>199</v>
      </c>
      <c r="R62" s="58"/>
      <c r="S62" s="57">
        <v>0</v>
      </c>
      <c r="T62" s="57">
        <v>0</v>
      </c>
      <c r="U62" s="57">
        <v>1</v>
      </c>
      <c r="V62" s="57">
        <v>0</v>
      </c>
      <c r="W62" s="57">
        <v>0</v>
      </c>
      <c r="X62" s="57">
        <v>0</v>
      </c>
      <c r="Y62" s="57">
        <v>0</v>
      </c>
      <c r="Z62" s="57" t="s">
        <v>199</v>
      </c>
      <c r="AA62" s="57"/>
      <c r="AB62" s="57">
        <v>0</v>
      </c>
      <c r="AC62" s="57">
        <v>1</v>
      </c>
      <c r="AD62" s="57">
        <v>0</v>
      </c>
      <c r="AE62" s="57">
        <v>0</v>
      </c>
      <c r="AF62" s="57">
        <v>0</v>
      </c>
      <c r="AG62" s="57" t="s">
        <v>198</v>
      </c>
      <c r="AH62" s="57" t="s">
        <v>203</v>
      </c>
      <c r="AI62" s="57" t="s">
        <v>203</v>
      </c>
      <c r="AJ62" s="57">
        <v>1</v>
      </c>
      <c r="AK62" s="57">
        <v>0</v>
      </c>
      <c r="AL62" s="57">
        <v>0</v>
      </c>
      <c r="AM62" s="57">
        <v>0</v>
      </c>
      <c r="AN62" s="57">
        <v>0</v>
      </c>
      <c r="AO62" s="57" t="s">
        <v>195</v>
      </c>
      <c r="AP62" s="57" t="s">
        <v>203</v>
      </c>
      <c r="AQ62" s="57" t="s">
        <v>197</v>
      </c>
      <c r="AR62" s="57" t="s">
        <v>196</v>
      </c>
      <c r="AS62" s="57" t="s">
        <v>203</v>
      </c>
      <c r="AT62" s="57" t="s">
        <v>199</v>
      </c>
      <c r="AU62" s="59"/>
      <c r="AV62" s="57">
        <v>0</v>
      </c>
      <c r="AW62" s="57">
        <v>0</v>
      </c>
      <c r="AX62" s="57">
        <v>1</v>
      </c>
      <c r="AY62" s="57">
        <v>0</v>
      </c>
      <c r="AZ62" s="57">
        <v>0</v>
      </c>
      <c r="BA62" s="57">
        <v>0</v>
      </c>
      <c r="BB62" s="57">
        <v>1</v>
      </c>
      <c r="BC62" s="51"/>
      <c r="BD62" s="51"/>
      <c r="BE62" s="51"/>
      <c r="BF62" s="51"/>
      <c r="BG62" s="51"/>
      <c r="BH62" s="51"/>
    </row>
    <row r="63" spans="1:60" x14ac:dyDescent="0.25">
      <c r="A63" s="31">
        <v>62</v>
      </c>
      <c r="B63" s="32" t="s">
        <v>191</v>
      </c>
      <c r="C63" s="57" t="s">
        <v>230</v>
      </c>
      <c r="D63" s="57">
        <v>19</v>
      </c>
      <c r="E63" s="57" t="s">
        <v>193</v>
      </c>
      <c r="F63" s="57">
        <v>0</v>
      </c>
      <c r="G63" s="57" t="s">
        <v>198</v>
      </c>
      <c r="H63" s="57" t="s">
        <v>198</v>
      </c>
      <c r="I63" s="57" t="s">
        <v>197</v>
      </c>
      <c r="J63" s="57" t="s">
        <v>203</v>
      </c>
      <c r="K63" s="57" t="s">
        <v>195</v>
      </c>
      <c r="L63" s="57" t="s">
        <v>195</v>
      </c>
      <c r="M63" s="57" t="s">
        <v>198</v>
      </c>
      <c r="N63" s="57" t="s">
        <v>198</v>
      </c>
      <c r="O63" s="57" t="s">
        <v>199</v>
      </c>
      <c r="P63" s="57" t="s">
        <v>195</v>
      </c>
      <c r="Q63" s="57" t="s">
        <v>199</v>
      </c>
      <c r="R63" s="58"/>
      <c r="S63" s="57">
        <v>1</v>
      </c>
      <c r="T63" s="57">
        <v>0</v>
      </c>
      <c r="U63" s="57">
        <v>2</v>
      </c>
      <c r="V63" s="57">
        <v>0</v>
      </c>
      <c r="W63" s="57">
        <v>1</v>
      </c>
      <c r="X63" s="57">
        <v>0</v>
      </c>
      <c r="Y63" s="57">
        <v>0</v>
      </c>
      <c r="Z63" s="57" t="s">
        <v>196</v>
      </c>
      <c r="AA63" s="57"/>
      <c r="AB63" s="57">
        <v>0</v>
      </c>
      <c r="AC63" s="57">
        <v>0</v>
      </c>
      <c r="AD63" s="57">
        <v>0</v>
      </c>
      <c r="AE63" s="57">
        <v>0</v>
      </c>
      <c r="AF63" s="57">
        <v>1</v>
      </c>
      <c r="AG63" s="57" t="s">
        <v>197</v>
      </c>
      <c r="AH63" s="57" t="s">
        <v>203</v>
      </c>
      <c r="AI63" s="57" t="s">
        <v>198</v>
      </c>
      <c r="AJ63" s="57">
        <v>0</v>
      </c>
      <c r="AK63" s="57">
        <v>0</v>
      </c>
      <c r="AL63" s="57">
        <v>0</v>
      </c>
      <c r="AM63" s="57">
        <v>0</v>
      </c>
      <c r="AN63" s="57">
        <v>1</v>
      </c>
      <c r="AO63" s="57" t="s">
        <v>203</v>
      </c>
      <c r="AP63" s="57" t="s">
        <v>199</v>
      </c>
      <c r="AQ63" s="57" t="s">
        <v>198</v>
      </c>
      <c r="AR63" s="57" t="s">
        <v>198</v>
      </c>
      <c r="AS63" s="57" t="s">
        <v>203</v>
      </c>
      <c r="AT63" s="57" t="s">
        <v>203</v>
      </c>
      <c r="AU63" s="59"/>
      <c r="AV63" s="57">
        <v>1</v>
      </c>
      <c r="AW63" s="57">
        <v>1</v>
      </c>
      <c r="AX63" s="57">
        <v>0</v>
      </c>
      <c r="AY63" s="57">
        <v>0</v>
      </c>
      <c r="AZ63" s="57">
        <v>0</v>
      </c>
      <c r="BA63" s="57">
        <v>0</v>
      </c>
      <c r="BB63" s="57">
        <v>0</v>
      </c>
      <c r="BC63" s="51"/>
      <c r="BD63" s="51"/>
      <c r="BE63" s="51"/>
      <c r="BF63" s="51"/>
      <c r="BG63" s="51"/>
      <c r="BH63" s="51"/>
    </row>
    <row r="64" spans="1:60" x14ac:dyDescent="0.25">
      <c r="A64" s="31">
        <v>63</v>
      </c>
      <c r="B64" s="32" t="s">
        <v>191</v>
      </c>
      <c r="C64" s="30" t="s">
        <v>230</v>
      </c>
      <c r="D64" s="30">
        <v>20</v>
      </c>
      <c r="E64" s="30" t="s">
        <v>197</v>
      </c>
      <c r="F64" s="30" t="s">
        <v>237</v>
      </c>
      <c r="G64" s="30" t="s">
        <v>198</v>
      </c>
      <c r="H64" s="30" t="s">
        <v>198</v>
      </c>
      <c r="I64" s="30" t="s">
        <v>195</v>
      </c>
      <c r="J64" s="30" t="s">
        <v>196</v>
      </c>
      <c r="K64" s="30" t="s">
        <v>199</v>
      </c>
      <c r="L64" s="30" t="s">
        <v>198</v>
      </c>
      <c r="M64" s="30" t="s">
        <v>198</v>
      </c>
      <c r="N64" s="30" t="s">
        <v>198</v>
      </c>
      <c r="O64" s="30" t="s">
        <v>196</v>
      </c>
      <c r="P64" s="30" t="s">
        <v>196</v>
      </c>
      <c r="Q64" s="30" t="s">
        <v>199</v>
      </c>
      <c r="R64" s="30"/>
      <c r="S64" s="30">
        <v>1</v>
      </c>
      <c r="T64" s="30">
        <v>11</v>
      </c>
      <c r="U64" s="30">
        <v>1</v>
      </c>
      <c r="V64" s="30">
        <v>1</v>
      </c>
      <c r="W64" s="30">
        <v>1</v>
      </c>
      <c r="X64" s="30">
        <v>0</v>
      </c>
      <c r="Y64" s="30">
        <v>0</v>
      </c>
      <c r="Z64" s="30" t="s">
        <v>196</v>
      </c>
      <c r="AA64" s="30"/>
      <c r="AB64" s="30">
        <v>0</v>
      </c>
      <c r="AC64" s="30">
        <v>1</v>
      </c>
      <c r="AD64" s="30">
        <v>0</v>
      </c>
      <c r="AE64" s="30">
        <v>0</v>
      </c>
      <c r="AF64" s="30">
        <v>0</v>
      </c>
      <c r="AG64" s="30" t="s">
        <v>274</v>
      </c>
      <c r="AH64" s="30" t="s">
        <v>203</v>
      </c>
      <c r="AI64" s="30" t="s">
        <v>198</v>
      </c>
      <c r="AJ64" s="30">
        <v>0</v>
      </c>
      <c r="AK64" s="30">
        <v>0</v>
      </c>
      <c r="AL64" s="30">
        <v>0</v>
      </c>
      <c r="AM64" s="30">
        <v>0</v>
      </c>
      <c r="AN64" s="30">
        <v>1</v>
      </c>
      <c r="AO64" s="30" t="s">
        <v>196</v>
      </c>
      <c r="AP64" s="30" t="s">
        <v>203</v>
      </c>
      <c r="AQ64" s="30" t="s">
        <v>195</v>
      </c>
      <c r="AR64" s="30" t="s">
        <v>196</v>
      </c>
      <c r="AS64" s="30" t="s">
        <v>203</v>
      </c>
      <c r="AT64" s="30" t="s">
        <v>199</v>
      </c>
      <c r="AU64" s="30"/>
      <c r="AV64" s="30">
        <v>1</v>
      </c>
      <c r="AW64" s="30">
        <v>1</v>
      </c>
      <c r="AX64" s="30">
        <v>0</v>
      </c>
      <c r="AY64" s="30">
        <v>0</v>
      </c>
      <c r="AZ64" s="30">
        <v>1</v>
      </c>
      <c r="BA64" s="30">
        <v>0</v>
      </c>
      <c r="BB64" s="30">
        <v>1</v>
      </c>
      <c r="BC64" s="51"/>
      <c r="BD64" s="51"/>
      <c r="BE64" s="51"/>
      <c r="BF64" s="51"/>
      <c r="BG64" s="51"/>
      <c r="BH64" s="51"/>
    </row>
    <row r="65" spans="1:60" x14ac:dyDescent="0.25">
      <c r="A65" s="31">
        <v>64</v>
      </c>
      <c r="B65" s="32" t="s">
        <v>191</v>
      </c>
      <c r="C65" s="30" t="s">
        <v>230</v>
      </c>
      <c r="D65" s="30">
        <v>19</v>
      </c>
      <c r="E65" s="30" t="s">
        <v>193</v>
      </c>
      <c r="F65" s="30">
        <v>0</v>
      </c>
      <c r="G65" s="30" t="s">
        <v>198</v>
      </c>
      <c r="H65" s="30" t="s">
        <v>198</v>
      </c>
      <c r="I65" s="30" t="s">
        <v>197</v>
      </c>
      <c r="J65" s="30" t="s">
        <v>195</v>
      </c>
      <c r="K65" s="30" t="s">
        <v>198</v>
      </c>
      <c r="L65" s="30" t="s">
        <v>203</v>
      </c>
      <c r="M65" s="30" t="s">
        <v>198</v>
      </c>
      <c r="N65" s="30" t="s">
        <v>203</v>
      </c>
      <c r="O65" s="30" t="s">
        <v>199</v>
      </c>
      <c r="P65" s="30" t="s">
        <v>196</v>
      </c>
      <c r="Q65" s="30" t="s">
        <v>199</v>
      </c>
      <c r="R65" s="30"/>
      <c r="S65" s="30">
        <v>1</v>
      </c>
      <c r="T65" s="30">
        <v>0</v>
      </c>
      <c r="U65" s="30">
        <v>0</v>
      </c>
      <c r="V65" s="30">
        <v>1</v>
      </c>
      <c r="W65" s="30">
        <v>0</v>
      </c>
      <c r="X65" s="30">
        <v>1</v>
      </c>
      <c r="Y65" s="30">
        <v>0</v>
      </c>
      <c r="Z65" s="30" t="s">
        <v>196</v>
      </c>
      <c r="AA65" s="30"/>
      <c r="AB65" s="30">
        <v>0</v>
      </c>
      <c r="AC65" s="30">
        <v>1</v>
      </c>
      <c r="AD65" s="30">
        <v>0</v>
      </c>
      <c r="AE65" s="30">
        <v>0</v>
      </c>
      <c r="AF65" s="30">
        <v>0</v>
      </c>
      <c r="AG65" s="30" t="s">
        <v>197</v>
      </c>
      <c r="AH65" s="30" t="s">
        <v>203</v>
      </c>
      <c r="AI65" s="30" t="s">
        <v>198</v>
      </c>
      <c r="AJ65" s="30">
        <v>0</v>
      </c>
      <c r="AK65" s="30">
        <v>0</v>
      </c>
      <c r="AL65" s="56">
        <v>0</v>
      </c>
      <c r="AM65" s="56">
        <v>0</v>
      </c>
      <c r="AN65" s="30">
        <v>1</v>
      </c>
      <c r="AO65" s="30" t="s">
        <v>196</v>
      </c>
      <c r="AP65" s="30" t="s">
        <v>203</v>
      </c>
      <c r="AQ65" s="30" t="s">
        <v>195</v>
      </c>
      <c r="AR65" s="30" t="s">
        <v>195</v>
      </c>
      <c r="AS65" s="30" t="s">
        <v>203</v>
      </c>
      <c r="AT65" s="30" t="s">
        <v>203</v>
      </c>
      <c r="AU65" s="30"/>
      <c r="AV65" s="30">
        <v>1</v>
      </c>
      <c r="AW65" s="30">
        <v>1</v>
      </c>
      <c r="AX65" s="30">
        <v>0</v>
      </c>
      <c r="AY65" s="30">
        <v>1</v>
      </c>
      <c r="AZ65" s="30">
        <v>1</v>
      </c>
      <c r="BA65" s="30">
        <v>0</v>
      </c>
      <c r="BB65" s="30">
        <v>0</v>
      </c>
      <c r="BC65" s="51"/>
      <c r="BD65" s="51"/>
      <c r="BE65" s="51"/>
      <c r="BF65" s="51"/>
      <c r="BG65" s="51"/>
      <c r="BH65" s="51"/>
    </row>
    <row r="66" spans="1:60" ht="13.5" customHeight="1" x14ac:dyDescent="0.25">
      <c r="A66" s="31">
        <v>65</v>
      </c>
      <c r="B66" s="32" t="s">
        <v>191</v>
      </c>
      <c r="C66" s="30" t="s">
        <v>230</v>
      </c>
      <c r="D66" s="30">
        <v>20</v>
      </c>
      <c r="E66" s="30" t="s">
        <v>193</v>
      </c>
      <c r="F66" s="30">
        <v>0</v>
      </c>
      <c r="G66" s="30" t="s">
        <v>203</v>
      </c>
      <c r="H66" s="30" t="s">
        <v>198</v>
      </c>
      <c r="I66" s="30" t="s">
        <v>199</v>
      </c>
      <c r="J66" s="30" t="s">
        <v>195</v>
      </c>
      <c r="K66" s="30" t="s">
        <v>203</v>
      </c>
      <c r="L66" s="30" t="s">
        <v>203</v>
      </c>
      <c r="M66" s="30" t="s">
        <v>198</v>
      </c>
      <c r="N66" s="30" t="s">
        <v>203</v>
      </c>
      <c r="O66" s="30" t="s">
        <v>196</v>
      </c>
      <c r="P66" s="30" t="s">
        <v>196</v>
      </c>
      <c r="Q66" s="30" t="s">
        <v>203</v>
      </c>
      <c r="R66" s="30"/>
      <c r="S66" s="30">
        <v>1</v>
      </c>
      <c r="T66" s="30">
        <v>0</v>
      </c>
      <c r="U66" s="30">
        <v>0</v>
      </c>
      <c r="V66" s="30">
        <v>0</v>
      </c>
      <c r="W66" s="30">
        <v>0</v>
      </c>
      <c r="X66" s="30">
        <v>0</v>
      </c>
      <c r="Y66" s="30">
        <v>0</v>
      </c>
      <c r="Z66" s="30" t="s">
        <v>203</v>
      </c>
      <c r="AA66" s="30"/>
      <c r="AB66" s="30">
        <v>0</v>
      </c>
      <c r="AC66" s="30">
        <v>0</v>
      </c>
      <c r="AD66" s="30">
        <v>0</v>
      </c>
      <c r="AE66" s="30">
        <v>1</v>
      </c>
      <c r="AF66" s="30">
        <v>0</v>
      </c>
      <c r="AG66" s="30" t="s">
        <v>198</v>
      </c>
      <c r="AH66" s="30" t="s">
        <v>203</v>
      </c>
      <c r="AI66" s="30" t="s">
        <v>198</v>
      </c>
      <c r="AJ66" s="30">
        <v>0</v>
      </c>
      <c r="AK66" s="30">
        <v>0</v>
      </c>
      <c r="AL66" s="30">
        <v>0</v>
      </c>
      <c r="AM66" s="30">
        <v>0</v>
      </c>
      <c r="AN66" s="30">
        <v>1</v>
      </c>
      <c r="AO66" s="30" t="s">
        <v>195</v>
      </c>
      <c r="AP66" s="30" t="s">
        <v>203</v>
      </c>
      <c r="AQ66" s="30" t="s">
        <v>197</v>
      </c>
      <c r="AR66" s="30" t="s">
        <v>196</v>
      </c>
      <c r="AS66" s="30" t="s">
        <v>203</v>
      </c>
      <c r="AT66" s="30" t="s">
        <v>203</v>
      </c>
      <c r="AU66" s="30"/>
      <c r="AV66" s="30">
        <v>0</v>
      </c>
      <c r="AW66" s="30">
        <v>0</v>
      </c>
      <c r="AX66" s="30">
        <v>0</v>
      </c>
      <c r="AY66" s="30">
        <v>1</v>
      </c>
      <c r="AZ66" s="30">
        <v>1</v>
      </c>
      <c r="BA66" s="30">
        <v>0</v>
      </c>
      <c r="BB66" s="30">
        <v>1</v>
      </c>
      <c r="BC66" s="51"/>
      <c r="BD66" s="51"/>
      <c r="BE66" s="51"/>
      <c r="BF66" s="51"/>
      <c r="BG66" s="51"/>
      <c r="BH66" s="51"/>
    </row>
    <row r="67" spans="1:60" ht="15" customHeight="1" x14ac:dyDescent="0.25">
      <c r="A67" s="31">
        <v>66</v>
      </c>
      <c r="B67" s="32" t="s">
        <v>191</v>
      </c>
      <c r="C67" s="30" t="s">
        <v>230</v>
      </c>
      <c r="D67" s="30">
        <v>19</v>
      </c>
      <c r="E67" s="30" t="s">
        <v>197</v>
      </c>
      <c r="F67" s="30" t="s">
        <v>194</v>
      </c>
      <c r="G67" s="30" t="s">
        <v>198</v>
      </c>
      <c r="H67" s="30" t="s">
        <v>198</v>
      </c>
      <c r="I67" s="30" t="s">
        <v>195</v>
      </c>
      <c r="J67" s="30" t="s">
        <v>195</v>
      </c>
      <c r="K67" s="30" t="s">
        <v>203</v>
      </c>
      <c r="L67" s="30" t="s">
        <v>203</v>
      </c>
      <c r="M67" s="30" t="s">
        <v>195</v>
      </c>
      <c r="N67" s="30" t="s">
        <v>199</v>
      </c>
      <c r="O67" s="30" t="s">
        <v>199</v>
      </c>
      <c r="P67" s="30" t="s">
        <v>196</v>
      </c>
      <c r="Q67" s="30" t="s">
        <v>199</v>
      </c>
      <c r="R67" s="30"/>
      <c r="S67" s="30">
        <v>1</v>
      </c>
      <c r="T67" s="30">
        <v>1</v>
      </c>
      <c r="U67" s="30">
        <v>0</v>
      </c>
      <c r="V67" s="30">
        <v>1</v>
      </c>
      <c r="W67" s="30">
        <v>0</v>
      </c>
      <c r="X67" s="30">
        <v>1</v>
      </c>
      <c r="Y67" s="30">
        <v>1</v>
      </c>
      <c r="Z67" s="30" t="s">
        <v>203</v>
      </c>
      <c r="AA67" s="30"/>
      <c r="AB67" s="30">
        <v>0</v>
      </c>
      <c r="AC67" s="30">
        <v>0</v>
      </c>
      <c r="AD67" s="30">
        <v>0</v>
      </c>
      <c r="AE67" s="30">
        <v>0</v>
      </c>
      <c r="AF67" s="30">
        <v>0</v>
      </c>
      <c r="AG67" s="30" t="s">
        <v>197</v>
      </c>
      <c r="AH67" s="30" t="s">
        <v>203</v>
      </c>
      <c r="AI67" s="30" t="s">
        <v>198</v>
      </c>
      <c r="AJ67" s="30">
        <v>0</v>
      </c>
      <c r="AK67" s="30">
        <v>0</v>
      </c>
      <c r="AL67" s="30">
        <v>0</v>
      </c>
      <c r="AM67" s="30">
        <v>0</v>
      </c>
      <c r="AN67" s="30">
        <v>1</v>
      </c>
      <c r="AO67" s="30" t="s">
        <v>196</v>
      </c>
      <c r="AP67" s="30" t="s">
        <v>203</v>
      </c>
      <c r="AQ67" s="30" t="s">
        <v>197</v>
      </c>
      <c r="AR67" s="30" t="s">
        <v>199</v>
      </c>
      <c r="AS67" s="30" t="s">
        <v>203</v>
      </c>
      <c r="AT67" s="30" t="s">
        <v>199</v>
      </c>
      <c r="AU67" s="30"/>
      <c r="AV67" s="30">
        <v>0</v>
      </c>
      <c r="AW67" s="30">
        <v>0</v>
      </c>
      <c r="AX67" s="30">
        <v>0</v>
      </c>
      <c r="AY67" s="30">
        <v>0</v>
      </c>
      <c r="AZ67" s="30">
        <v>1</v>
      </c>
      <c r="BA67" s="30">
        <v>1</v>
      </c>
      <c r="BB67" s="30">
        <v>1</v>
      </c>
      <c r="BC67" s="51"/>
      <c r="BD67" s="51"/>
      <c r="BE67" s="51"/>
      <c r="BF67" s="51"/>
      <c r="BG67" s="51"/>
      <c r="BH67" s="51"/>
    </row>
    <row r="68" spans="1:60" x14ac:dyDescent="0.25">
      <c r="A68" s="31">
        <v>67</v>
      </c>
      <c r="B68" s="32" t="s">
        <v>191</v>
      </c>
      <c r="C68" s="30" t="s">
        <v>230</v>
      </c>
      <c r="D68" s="30">
        <v>20</v>
      </c>
      <c r="E68" s="30" t="s">
        <v>197</v>
      </c>
      <c r="F68" s="30">
        <v>0</v>
      </c>
      <c r="G68" s="30" t="s">
        <v>196</v>
      </c>
      <c r="H68" s="30" t="s">
        <v>198</v>
      </c>
      <c r="I68" s="30" t="s">
        <v>203</v>
      </c>
      <c r="J68" s="30" t="s">
        <v>195</v>
      </c>
      <c r="K68" s="30" t="s">
        <v>199</v>
      </c>
      <c r="L68" s="30" t="s">
        <v>198</v>
      </c>
      <c r="M68" s="30" t="s">
        <v>198</v>
      </c>
      <c r="N68" s="30" t="s">
        <v>198</v>
      </c>
      <c r="O68" s="30" t="s">
        <v>196</v>
      </c>
      <c r="P68" s="30" t="s">
        <v>197</v>
      </c>
      <c r="Q68" s="30" t="s">
        <v>199</v>
      </c>
      <c r="R68" s="30"/>
      <c r="S68" s="30">
        <v>1</v>
      </c>
      <c r="T68" s="30">
        <v>0</v>
      </c>
      <c r="U68" s="30">
        <v>0</v>
      </c>
      <c r="V68" s="30">
        <v>1</v>
      </c>
      <c r="W68" s="30">
        <v>0</v>
      </c>
      <c r="X68" s="30">
        <v>1</v>
      </c>
      <c r="Y68" s="30">
        <v>0</v>
      </c>
      <c r="Z68" s="30" t="s">
        <v>196</v>
      </c>
      <c r="AA68" s="30"/>
      <c r="AB68" s="30">
        <v>0</v>
      </c>
      <c r="AC68" s="30">
        <v>1</v>
      </c>
      <c r="AD68" s="30">
        <v>0</v>
      </c>
      <c r="AE68" s="30">
        <v>0</v>
      </c>
      <c r="AF68" s="30">
        <v>0</v>
      </c>
      <c r="AG68" s="30" t="s">
        <v>197</v>
      </c>
      <c r="AH68" s="30" t="s">
        <v>203</v>
      </c>
      <c r="AI68" s="30" t="s">
        <v>203</v>
      </c>
      <c r="AJ68" s="30">
        <v>1</v>
      </c>
      <c r="AK68" s="30">
        <v>0</v>
      </c>
      <c r="AL68" s="30">
        <v>0</v>
      </c>
      <c r="AM68" s="30">
        <v>0</v>
      </c>
      <c r="AN68" s="30">
        <v>1</v>
      </c>
      <c r="AO68" s="30" t="s">
        <v>196</v>
      </c>
      <c r="AP68" s="30" t="s">
        <v>199</v>
      </c>
      <c r="AQ68" s="30" t="s">
        <v>197</v>
      </c>
      <c r="AR68" s="30" t="s">
        <v>199</v>
      </c>
      <c r="AS68" s="30" t="s">
        <v>203</v>
      </c>
      <c r="AT68" s="30" t="s">
        <v>199</v>
      </c>
      <c r="AU68" s="30"/>
      <c r="AV68" s="30">
        <v>0</v>
      </c>
      <c r="AW68" s="30">
        <v>0</v>
      </c>
      <c r="AX68" s="30">
        <v>0</v>
      </c>
      <c r="AY68" s="30">
        <v>0</v>
      </c>
      <c r="AZ68" s="30">
        <v>0</v>
      </c>
      <c r="BA68" s="30">
        <v>1</v>
      </c>
      <c r="BB68" s="30">
        <v>0</v>
      </c>
      <c r="BC68" s="51"/>
      <c r="BD68" s="51"/>
      <c r="BE68" s="51"/>
      <c r="BF68" s="51"/>
      <c r="BG68" s="51"/>
      <c r="BH68" s="51"/>
    </row>
    <row r="69" spans="1:60" x14ac:dyDescent="0.25">
      <c r="A69" s="31">
        <v>68</v>
      </c>
      <c r="B69" s="32" t="s">
        <v>191</v>
      </c>
      <c r="C69" s="30" t="s">
        <v>230</v>
      </c>
      <c r="D69" s="30">
        <v>19</v>
      </c>
      <c r="E69" s="30" t="s">
        <v>197</v>
      </c>
      <c r="F69" s="30">
        <v>0</v>
      </c>
      <c r="G69" s="30" t="s">
        <v>198</v>
      </c>
      <c r="H69" s="30" t="s">
        <v>198</v>
      </c>
      <c r="I69" s="30" t="s">
        <v>197</v>
      </c>
      <c r="J69" s="30" t="s">
        <v>195</v>
      </c>
      <c r="K69" s="30" t="s">
        <v>199</v>
      </c>
      <c r="L69" s="30" t="s">
        <v>198</v>
      </c>
      <c r="M69" s="30" t="s">
        <v>199</v>
      </c>
      <c r="N69" s="30" t="s">
        <v>199</v>
      </c>
      <c r="O69" s="30" t="s">
        <v>199</v>
      </c>
      <c r="P69" s="30" t="s">
        <v>195</v>
      </c>
      <c r="Q69" s="30" t="s">
        <v>199</v>
      </c>
      <c r="R69" s="30"/>
      <c r="S69" s="30">
        <v>0</v>
      </c>
      <c r="T69" s="30">
        <v>1</v>
      </c>
      <c r="U69" s="30">
        <v>0</v>
      </c>
      <c r="V69" s="30">
        <v>0</v>
      </c>
      <c r="W69" s="30">
        <v>0</v>
      </c>
      <c r="X69" s="30">
        <v>0</v>
      </c>
      <c r="Y69" s="30">
        <v>0</v>
      </c>
      <c r="Z69" s="30" t="s">
        <v>196</v>
      </c>
      <c r="AA69" s="30"/>
      <c r="AB69" s="30">
        <v>0</v>
      </c>
      <c r="AC69" s="30">
        <v>0</v>
      </c>
      <c r="AD69" s="30">
        <v>0</v>
      </c>
      <c r="AE69" s="30">
        <v>1</v>
      </c>
      <c r="AF69" s="30">
        <v>0</v>
      </c>
      <c r="AG69" s="30" t="s">
        <v>199</v>
      </c>
      <c r="AH69" s="30" t="s">
        <v>274</v>
      </c>
      <c r="AI69" s="30" t="s">
        <v>198</v>
      </c>
      <c r="AJ69" s="30">
        <v>0</v>
      </c>
      <c r="AK69" s="30">
        <v>0</v>
      </c>
      <c r="AL69" s="30">
        <v>0</v>
      </c>
      <c r="AM69" s="30">
        <v>0</v>
      </c>
      <c r="AN69" s="30">
        <v>1</v>
      </c>
      <c r="AO69" s="30" t="s">
        <v>197</v>
      </c>
      <c r="AP69" s="30" t="s">
        <v>203</v>
      </c>
      <c r="AQ69" s="30" t="s">
        <v>199</v>
      </c>
      <c r="AR69" s="30" t="s">
        <v>195</v>
      </c>
      <c r="AS69" s="30" t="s">
        <v>203</v>
      </c>
      <c r="AT69" s="30" t="s">
        <v>203</v>
      </c>
      <c r="AU69" s="30"/>
      <c r="AV69" s="30">
        <v>0</v>
      </c>
      <c r="AW69" s="30">
        <v>0</v>
      </c>
      <c r="AX69" s="30">
        <v>0</v>
      </c>
      <c r="AY69" s="30">
        <v>0</v>
      </c>
      <c r="AZ69" s="30">
        <v>0</v>
      </c>
      <c r="BA69" s="30">
        <v>0</v>
      </c>
      <c r="BB69" s="30">
        <v>1</v>
      </c>
      <c r="BC69" s="51"/>
      <c r="BD69" s="51"/>
      <c r="BE69" s="51"/>
      <c r="BF69" s="51"/>
      <c r="BG69" s="51"/>
      <c r="BH69" s="51"/>
    </row>
    <row r="70" spans="1:60" ht="15.75" customHeight="1" x14ac:dyDescent="0.25">
      <c r="A70" s="31">
        <v>69</v>
      </c>
      <c r="B70" s="32" t="s">
        <v>191</v>
      </c>
      <c r="C70" s="30" t="s">
        <v>230</v>
      </c>
      <c r="D70" s="30">
        <v>21</v>
      </c>
      <c r="E70" s="30" t="s">
        <v>197</v>
      </c>
      <c r="F70" s="30" t="s">
        <v>237</v>
      </c>
      <c r="G70" s="30" t="s">
        <v>198</v>
      </c>
      <c r="H70" s="30" t="s">
        <v>199</v>
      </c>
      <c r="I70" s="30" t="s">
        <v>195</v>
      </c>
      <c r="J70" s="30" t="s">
        <v>203</v>
      </c>
      <c r="K70" s="30" t="s">
        <v>199</v>
      </c>
      <c r="L70" s="30" t="s">
        <v>198</v>
      </c>
      <c r="M70" s="30" t="s">
        <v>199</v>
      </c>
      <c r="N70" s="30">
        <v>0</v>
      </c>
      <c r="O70" s="30" t="s">
        <v>196</v>
      </c>
      <c r="P70" s="30" t="s">
        <v>195</v>
      </c>
      <c r="Q70" s="30" t="s">
        <v>199</v>
      </c>
      <c r="R70" s="30"/>
      <c r="S70" s="30">
        <v>0</v>
      </c>
      <c r="T70" s="30">
        <v>0</v>
      </c>
      <c r="U70" s="30">
        <v>0</v>
      </c>
      <c r="V70" s="30">
        <v>1</v>
      </c>
      <c r="W70" s="30">
        <v>0</v>
      </c>
      <c r="X70" s="30">
        <v>0</v>
      </c>
      <c r="Y70" s="30">
        <v>0</v>
      </c>
      <c r="Z70" s="30" t="s">
        <v>199</v>
      </c>
      <c r="AA70" s="30"/>
      <c r="AB70" s="30">
        <v>0</v>
      </c>
      <c r="AC70" s="30">
        <v>0</v>
      </c>
      <c r="AD70" s="30">
        <v>1</v>
      </c>
      <c r="AE70" s="30">
        <v>0</v>
      </c>
      <c r="AF70" s="30">
        <v>0</v>
      </c>
      <c r="AG70" s="30" t="s">
        <v>197</v>
      </c>
      <c r="AH70" s="30" t="s">
        <v>203</v>
      </c>
      <c r="AI70" s="30" t="s">
        <v>196</v>
      </c>
      <c r="AJ70" s="30">
        <v>0</v>
      </c>
      <c r="AK70" s="30">
        <v>0</v>
      </c>
      <c r="AL70" s="30">
        <v>1</v>
      </c>
      <c r="AM70" s="30">
        <v>0</v>
      </c>
      <c r="AN70" s="30">
        <v>0</v>
      </c>
      <c r="AO70" s="30" t="s">
        <v>203</v>
      </c>
      <c r="AP70" s="30" t="s">
        <v>203</v>
      </c>
      <c r="AQ70" s="30" t="s">
        <v>203</v>
      </c>
      <c r="AR70" s="30" t="s">
        <v>196</v>
      </c>
      <c r="AS70" s="30" t="s">
        <v>203</v>
      </c>
      <c r="AT70" s="30" t="s">
        <v>199</v>
      </c>
      <c r="AU70" s="30"/>
      <c r="AV70" s="30">
        <v>0</v>
      </c>
      <c r="AW70" s="30">
        <v>0</v>
      </c>
      <c r="AX70" s="30">
        <v>0</v>
      </c>
      <c r="AY70" s="30">
        <v>1</v>
      </c>
      <c r="AZ70" s="30">
        <v>0</v>
      </c>
      <c r="BA70" s="30">
        <v>0</v>
      </c>
      <c r="BB70" s="30">
        <v>1</v>
      </c>
      <c r="BC70" s="51"/>
      <c r="BD70" s="51"/>
      <c r="BE70" s="51"/>
      <c r="BF70" s="51"/>
      <c r="BG70" s="51"/>
      <c r="BH70" s="51"/>
    </row>
    <row r="71" spans="1:60" ht="16.5" customHeight="1" x14ac:dyDescent="0.25">
      <c r="A71" s="31">
        <v>70</v>
      </c>
      <c r="B71" s="32" t="s">
        <v>191</v>
      </c>
      <c r="C71" s="30" t="s">
        <v>192</v>
      </c>
      <c r="D71" s="30">
        <v>21</v>
      </c>
      <c r="E71" s="30" t="s">
        <v>197</v>
      </c>
      <c r="F71" s="30" t="s">
        <v>194</v>
      </c>
      <c r="G71" s="30" t="s">
        <v>198</v>
      </c>
      <c r="H71" s="30" t="s">
        <v>198</v>
      </c>
      <c r="I71" s="30" t="s">
        <v>203</v>
      </c>
      <c r="J71" s="30" t="s">
        <v>195</v>
      </c>
      <c r="K71" s="30" t="s">
        <v>203</v>
      </c>
      <c r="L71" s="30" t="s">
        <v>203</v>
      </c>
      <c r="M71" s="30" t="s">
        <v>203</v>
      </c>
      <c r="N71" s="30" t="s">
        <v>198</v>
      </c>
      <c r="O71" s="30" t="s">
        <v>199</v>
      </c>
      <c r="P71" s="30" t="s">
        <v>199</v>
      </c>
      <c r="Q71" s="30" t="s">
        <v>199</v>
      </c>
      <c r="R71" s="30"/>
      <c r="S71" s="30">
        <v>1</v>
      </c>
      <c r="T71" s="30">
        <v>0</v>
      </c>
      <c r="U71" s="30">
        <v>0</v>
      </c>
      <c r="V71" s="30">
        <v>1</v>
      </c>
      <c r="W71" s="30">
        <v>0</v>
      </c>
      <c r="X71" s="30">
        <v>0</v>
      </c>
      <c r="Y71" s="30">
        <v>1</v>
      </c>
      <c r="Z71" s="30" t="s">
        <v>203</v>
      </c>
      <c r="AA71" s="30"/>
      <c r="AB71" s="30">
        <v>0</v>
      </c>
      <c r="AC71" s="30">
        <v>1</v>
      </c>
      <c r="AD71" s="30">
        <v>0</v>
      </c>
      <c r="AE71" s="30">
        <v>1</v>
      </c>
      <c r="AF71" s="30">
        <v>0</v>
      </c>
      <c r="AG71" s="30" t="s">
        <v>203</v>
      </c>
      <c r="AH71" s="30" t="s">
        <v>203</v>
      </c>
      <c r="AI71" s="30" t="s">
        <v>196</v>
      </c>
      <c r="AJ71" s="30">
        <v>0</v>
      </c>
      <c r="AK71" s="30">
        <v>0</v>
      </c>
      <c r="AL71" s="30">
        <v>1</v>
      </c>
      <c r="AM71" s="30">
        <v>0</v>
      </c>
      <c r="AN71" s="30">
        <v>0</v>
      </c>
      <c r="AO71" s="30" t="s">
        <v>196</v>
      </c>
      <c r="AP71" s="30" t="s">
        <v>203</v>
      </c>
      <c r="AQ71" s="30" t="s">
        <v>197</v>
      </c>
      <c r="AR71" s="30" t="s">
        <v>195</v>
      </c>
      <c r="AS71" s="30" t="s">
        <v>203</v>
      </c>
      <c r="AT71" s="30" t="s">
        <v>199</v>
      </c>
      <c r="AU71" s="30"/>
      <c r="AV71" s="30">
        <v>0</v>
      </c>
      <c r="AW71" s="30">
        <v>0</v>
      </c>
      <c r="AX71" s="56">
        <v>0</v>
      </c>
      <c r="AY71" s="30">
        <v>1</v>
      </c>
      <c r="AZ71" s="30">
        <v>0</v>
      </c>
      <c r="BA71" s="30">
        <v>0</v>
      </c>
      <c r="BB71" s="30">
        <v>1</v>
      </c>
      <c r="BC71" s="51"/>
      <c r="BD71" s="51"/>
      <c r="BE71" s="51"/>
      <c r="BF71" s="51"/>
      <c r="BG71" s="51"/>
      <c r="BH71" s="51"/>
    </row>
    <row r="72" spans="1:60" x14ac:dyDescent="0.25">
      <c r="A72" s="31">
        <v>71</v>
      </c>
      <c r="B72" s="32" t="s">
        <v>191</v>
      </c>
      <c r="C72" s="30" t="s">
        <v>192</v>
      </c>
      <c r="D72" s="30">
        <v>19</v>
      </c>
      <c r="E72" s="30" t="s">
        <v>197</v>
      </c>
      <c r="F72" s="30" t="s">
        <v>194</v>
      </c>
      <c r="G72" s="30" t="s">
        <v>198</v>
      </c>
      <c r="H72" s="30" t="s">
        <v>198</v>
      </c>
      <c r="I72" s="30" t="s">
        <v>203</v>
      </c>
      <c r="J72" s="30" t="s">
        <v>195</v>
      </c>
      <c r="K72" s="30" t="s">
        <v>203</v>
      </c>
      <c r="L72" s="30" t="s">
        <v>203</v>
      </c>
      <c r="M72" s="30" t="s">
        <v>203</v>
      </c>
      <c r="N72" s="30" t="s">
        <v>199</v>
      </c>
      <c r="O72" s="30" t="s">
        <v>199</v>
      </c>
      <c r="P72" s="30" t="s">
        <v>196</v>
      </c>
      <c r="Q72" s="30" t="s">
        <v>199</v>
      </c>
      <c r="R72" s="30"/>
      <c r="S72" s="30">
        <v>0</v>
      </c>
      <c r="T72" s="30">
        <v>0</v>
      </c>
      <c r="U72" s="30">
        <v>0</v>
      </c>
      <c r="V72" s="30">
        <v>0</v>
      </c>
      <c r="W72" s="30">
        <v>0</v>
      </c>
      <c r="X72" s="30">
        <v>0</v>
      </c>
      <c r="Y72" s="30">
        <v>1</v>
      </c>
      <c r="Z72" s="30" t="s">
        <v>196</v>
      </c>
      <c r="AA72" s="30"/>
      <c r="AB72" s="30">
        <v>0</v>
      </c>
      <c r="AC72" s="30">
        <v>0</v>
      </c>
      <c r="AD72" s="30">
        <v>0</v>
      </c>
      <c r="AE72" s="30">
        <v>1</v>
      </c>
      <c r="AF72" s="30">
        <v>0</v>
      </c>
      <c r="AG72" s="30" t="s">
        <v>198</v>
      </c>
      <c r="AH72" s="30" t="s">
        <v>203</v>
      </c>
      <c r="AI72" s="30" t="s">
        <v>203</v>
      </c>
      <c r="AJ72" s="30">
        <v>1</v>
      </c>
      <c r="AK72" s="30">
        <v>0</v>
      </c>
      <c r="AL72" s="30">
        <v>0</v>
      </c>
      <c r="AM72" s="30">
        <v>0</v>
      </c>
      <c r="AN72" s="30">
        <v>0</v>
      </c>
      <c r="AO72" s="30" t="s">
        <v>203</v>
      </c>
      <c r="AP72" s="30" t="s">
        <v>203</v>
      </c>
      <c r="AQ72" s="30" t="s">
        <v>197</v>
      </c>
      <c r="AR72" s="30" t="s">
        <v>195</v>
      </c>
      <c r="AS72" s="30" t="s">
        <v>199</v>
      </c>
      <c r="AT72" s="30" t="s">
        <v>199</v>
      </c>
      <c r="AU72" s="30"/>
      <c r="AV72" s="30">
        <v>0</v>
      </c>
      <c r="AW72" s="30">
        <v>0</v>
      </c>
      <c r="AX72" s="30">
        <v>0</v>
      </c>
      <c r="AY72" s="30">
        <v>0</v>
      </c>
      <c r="AZ72" s="30">
        <v>0</v>
      </c>
      <c r="BA72" s="30">
        <v>0</v>
      </c>
      <c r="BB72" s="30">
        <v>1</v>
      </c>
      <c r="BC72" s="51"/>
      <c r="BD72" s="51"/>
      <c r="BE72" s="51"/>
      <c r="BF72" s="51"/>
      <c r="BG72" s="51"/>
      <c r="BH72" s="51"/>
    </row>
    <row r="73" spans="1:60" x14ac:dyDescent="0.25">
      <c r="A73" s="31">
        <v>72</v>
      </c>
      <c r="B73" s="32" t="s">
        <v>191</v>
      </c>
      <c r="C73" s="30" t="s">
        <v>192</v>
      </c>
      <c r="D73" s="30">
        <v>21</v>
      </c>
      <c r="E73" s="30" t="s">
        <v>197</v>
      </c>
      <c r="F73" s="30" t="s">
        <v>194</v>
      </c>
      <c r="G73" s="30" t="s">
        <v>198</v>
      </c>
      <c r="H73" s="30" t="s">
        <v>198</v>
      </c>
      <c r="I73" s="30" t="s">
        <v>197</v>
      </c>
      <c r="J73" s="30" t="s">
        <v>195</v>
      </c>
      <c r="K73" s="30" t="s">
        <v>195</v>
      </c>
      <c r="L73" s="30" t="s">
        <v>195</v>
      </c>
      <c r="M73" s="30" t="s">
        <v>195</v>
      </c>
      <c r="N73" s="30" t="s">
        <v>196</v>
      </c>
      <c r="O73" s="30" t="s">
        <v>199</v>
      </c>
      <c r="P73" s="30" t="s">
        <v>196</v>
      </c>
      <c r="Q73" s="30" t="s">
        <v>199</v>
      </c>
      <c r="R73" s="30"/>
      <c r="S73" s="30">
        <v>1</v>
      </c>
      <c r="T73" s="30">
        <v>1</v>
      </c>
      <c r="U73" s="30">
        <v>1</v>
      </c>
      <c r="V73" s="30">
        <v>1</v>
      </c>
      <c r="W73" s="30">
        <v>1</v>
      </c>
      <c r="X73" s="30">
        <v>1</v>
      </c>
      <c r="Y73" s="30">
        <v>1</v>
      </c>
      <c r="Z73" s="30" t="s">
        <v>196</v>
      </c>
      <c r="AA73" s="30"/>
      <c r="AB73" s="30">
        <v>0</v>
      </c>
      <c r="AC73" s="30">
        <v>0</v>
      </c>
      <c r="AD73" s="30">
        <v>0</v>
      </c>
      <c r="AE73" s="30">
        <v>0</v>
      </c>
      <c r="AF73" s="30">
        <v>1</v>
      </c>
      <c r="AG73" s="30" t="s">
        <v>274</v>
      </c>
      <c r="AH73" s="30" t="s">
        <v>203</v>
      </c>
      <c r="AI73" s="30" t="s">
        <v>198</v>
      </c>
      <c r="AJ73" s="30">
        <v>0</v>
      </c>
      <c r="AK73" s="30">
        <v>0</v>
      </c>
      <c r="AL73" s="30">
        <v>0</v>
      </c>
      <c r="AM73" s="30">
        <v>0</v>
      </c>
      <c r="AN73" s="30">
        <v>1</v>
      </c>
      <c r="AO73" s="30" t="s">
        <v>203</v>
      </c>
      <c r="AP73" s="30" t="s">
        <v>203</v>
      </c>
      <c r="AQ73" s="30" t="s">
        <v>197</v>
      </c>
      <c r="AR73" s="30" t="s">
        <v>196</v>
      </c>
      <c r="AS73" s="30" t="s">
        <v>203</v>
      </c>
      <c r="AT73" s="30" t="s">
        <v>203</v>
      </c>
      <c r="AU73" s="30"/>
      <c r="AV73" s="30">
        <v>0</v>
      </c>
      <c r="AW73" s="30">
        <v>0</v>
      </c>
      <c r="AX73" s="30">
        <v>0</v>
      </c>
      <c r="AY73" s="30">
        <v>0</v>
      </c>
      <c r="AZ73" s="30">
        <v>0</v>
      </c>
      <c r="BA73" s="30">
        <v>0</v>
      </c>
      <c r="BB73" s="30">
        <v>1</v>
      </c>
      <c r="BC73" s="51"/>
      <c r="BD73" s="51"/>
      <c r="BE73" s="51"/>
      <c r="BF73" s="51"/>
      <c r="BG73" s="51"/>
      <c r="BH73" s="51"/>
    </row>
    <row r="74" spans="1:60" x14ac:dyDescent="0.25">
      <c r="A74" s="31">
        <v>73</v>
      </c>
      <c r="B74" s="32" t="s">
        <v>191</v>
      </c>
      <c r="C74" s="30" t="s">
        <v>192</v>
      </c>
      <c r="D74" s="30">
        <v>22</v>
      </c>
      <c r="E74" s="30" t="s">
        <v>193</v>
      </c>
      <c r="F74" s="30" t="s">
        <v>194</v>
      </c>
      <c r="G74" s="30" t="s">
        <v>198</v>
      </c>
      <c r="H74" s="30" t="s">
        <v>198</v>
      </c>
      <c r="I74" s="30" t="s">
        <v>195</v>
      </c>
      <c r="J74" s="30" t="s">
        <v>195</v>
      </c>
      <c r="K74" s="30" t="s">
        <v>199</v>
      </c>
      <c r="L74" s="30" t="s">
        <v>199</v>
      </c>
      <c r="M74" s="30" t="s">
        <v>199</v>
      </c>
      <c r="N74" s="30" t="s">
        <v>203</v>
      </c>
      <c r="O74" s="30" t="s">
        <v>196</v>
      </c>
      <c r="P74" s="30" t="s">
        <v>203</v>
      </c>
      <c r="Q74" s="30" t="s">
        <v>196</v>
      </c>
      <c r="R74" s="30"/>
      <c r="S74" s="30">
        <v>1</v>
      </c>
      <c r="T74" s="30">
        <v>0</v>
      </c>
      <c r="U74" s="30">
        <v>0</v>
      </c>
      <c r="V74" s="30">
        <v>0</v>
      </c>
      <c r="W74" s="30">
        <v>1</v>
      </c>
      <c r="X74" s="30">
        <v>1</v>
      </c>
      <c r="Y74" s="30">
        <v>1</v>
      </c>
      <c r="Z74" s="30" t="s">
        <v>196</v>
      </c>
      <c r="AA74" s="30"/>
      <c r="AB74" s="30">
        <v>0</v>
      </c>
      <c r="AC74" s="30">
        <v>0</v>
      </c>
      <c r="AD74" s="30">
        <v>0</v>
      </c>
      <c r="AE74" s="30">
        <v>1</v>
      </c>
      <c r="AF74" s="30">
        <v>0</v>
      </c>
      <c r="AG74" s="30" t="s">
        <v>274</v>
      </c>
      <c r="AH74" s="30" t="s">
        <v>203</v>
      </c>
      <c r="AI74" s="30" t="s">
        <v>198</v>
      </c>
      <c r="AJ74" s="30">
        <v>0</v>
      </c>
      <c r="AK74" s="30">
        <v>0</v>
      </c>
      <c r="AL74" s="30">
        <v>0</v>
      </c>
      <c r="AM74" s="30">
        <v>0</v>
      </c>
      <c r="AN74" s="30">
        <v>1</v>
      </c>
      <c r="AO74" s="30" t="s">
        <v>203</v>
      </c>
      <c r="AP74" s="30" t="s">
        <v>199</v>
      </c>
      <c r="AQ74" s="30" t="s">
        <v>198</v>
      </c>
      <c r="AR74" s="30">
        <v>0</v>
      </c>
      <c r="AS74" s="30" t="s">
        <v>199</v>
      </c>
      <c r="AT74" s="30" t="s">
        <v>203</v>
      </c>
      <c r="AU74" s="30"/>
      <c r="AV74" s="30">
        <v>0</v>
      </c>
      <c r="AW74" s="30">
        <v>0</v>
      </c>
      <c r="AX74" s="30">
        <v>0</v>
      </c>
      <c r="AY74" s="30">
        <v>0</v>
      </c>
      <c r="AZ74" s="30">
        <v>0</v>
      </c>
      <c r="BA74" s="30">
        <v>1</v>
      </c>
      <c r="BB74" s="30">
        <v>0</v>
      </c>
      <c r="BC74" s="51"/>
      <c r="BD74" s="51"/>
      <c r="BE74" s="51"/>
      <c r="BF74" s="51"/>
      <c r="BG74" s="51"/>
      <c r="BH74" s="51"/>
    </row>
    <row r="75" spans="1:60" x14ac:dyDescent="0.25">
      <c r="A75" s="31">
        <v>74</v>
      </c>
      <c r="B75" s="32" t="s">
        <v>191</v>
      </c>
      <c r="C75" s="30" t="s">
        <v>192</v>
      </c>
      <c r="D75" s="30">
        <v>19</v>
      </c>
      <c r="E75" s="30" t="s">
        <v>197</v>
      </c>
      <c r="F75" s="30" t="s">
        <v>237</v>
      </c>
      <c r="G75" s="30" t="s">
        <v>198</v>
      </c>
      <c r="H75" s="30" t="s">
        <v>198</v>
      </c>
      <c r="I75" s="30" t="s">
        <v>197</v>
      </c>
      <c r="J75" s="30" t="s">
        <v>195</v>
      </c>
      <c r="K75" s="30" t="s">
        <v>199</v>
      </c>
      <c r="L75" s="30" t="s">
        <v>203</v>
      </c>
      <c r="M75" s="30" t="s">
        <v>198</v>
      </c>
      <c r="N75" s="30" t="s">
        <v>196</v>
      </c>
      <c r="O75" s="30" t="s">
        <v>199</v>
      </c>
      <c r="P75" s="30" t="s">
        <v>196</v>
      </c>
      <c r="Q75" s="30" t="s">
        <v>199</v>
      </c>
      <c r="R75" s="30"/>
      <c r="S75" s="30">
        <v>1</v>
      </c>
      <c r="T75" s="30">
        <v>1</v>
      </c>
      <c r="U75" s="30">
        <v>1</v>
      </c>
      <c r="V75" s="30">
        <v>1</v>
      </c>
      <c r="W75" s="30">
        <v>1</v>
      </c>
      <c r="X75" s="30">
        <v>1</v>
      </c>
      <c r="Y75" s="30">
        <v>1</v>
      </c>
      <c r="Z75" s="30" t="s">
        <v>196</v>
      </c>
      <c r="AA75" s="30"/>
      <c r="AB75" s="30">
        <v>1</v>
      </c>
      <c r="AC75" s="30">
        <v>0</v>
      </c>
      <c r="AD75" s="30">
        <v>0</v>
      </c>
      <c r="AE75" s="30">
        <v>0</v>
      </c>
      <c r="AF75" s="30">
        <v>0</v>
      </c>
      <c r="AG75" s="30" t="s">
        <v>274</v>
      </c>
      <c r="AH75" s="30" t="s">
        <v>203</v>
      </c>
      <c r="AI75" s="30" t="s">
        <v>198</v>
      </c>
      <c r="AJ75" s="30">
        <v>0</v>
      </c>
      <c r="AK75" s="30">
        <v>0</v>
      </c>
      <c r="AL75" s="30">
        <v>0</v>
      </c>
      <c r="AM75" s="30">
        <v>0</v>
      </c>
      <c r="AN75" s="30">
        <v>1</v>
      </c>
      <c r="AO75" s="30" t="s">
        <v>199</v>
      </c>
      <c r="AP75" s="30" t="s">
        <v>203</v>
      </c>
      <c r="AQ75" s="30" t="s">
        <v>197</v>
      </c>
      <c r="AR75" s="30" t="s">
        <v>203</v>
      </c>
      <c r="AS75" s="30" t="s">
        <v>203</v>
      </c>
      <c r="AT75" s="30" t="s">
        <v>196</v>
      </c>
      <c r="AU75" s="30"/>
      <c r="AV75" s="30">
        <v>0</v>
      </c>
      <c r="AW75" s="30">
        <v>0</v>
      </c>
      <c r="AX75" s="30">
        <v>0</v>
      </c>
      <c r="AY75" s="30">
        <v>1</v>
      </c>
      <c r="AZ75" s="30">
        <v>1</v>
      </c>
      <c r="BA75" s="30">
        <v>0</v>
      </c>
      <c r="BB75" s="30">
        <v>1</v>
      </c>
      <c r="BC75" s="51"/>
      <c r="BD75" s="51"/>
      <c r="BE75" s="51"/>
      <c r="BF75" s="51"/>
      <c r="BG75" s="51"/>
      <c r="BH75" s="51"/>
    </row>
    <row r="76" spans="1:60" ht="15" customHeight="1" x14ac:dyDescent="0.25">
      <c r="A76" s="31">
        <v>75</v>
      </c>
      <c r="B76" s="32" t="s">
        <v>191</v>
      </c>
      <c r="C76" s="30" t="s">
        <v>192</v>
      </c>
      <c r="D76" s="30">
        <v>23</v>
      </c>
      <c r="E76" s="30" t="s">
        <v>197</v>
      </c>
      <c r="F76" s="30">
        <v>0</v>
      </c>
      <c r="G76" s="30" t="s">
        <v>198</v>
      </c>
      <c r="H76" s="30" t="s">
        <v>199</v>
      </c>
      <c r="I76" s="30" t="s">
        <v>195</v>
      </c>
      <c r="J76" s="30" t="s">
        <v>195</v>
      </c>
      <c r="K76" s="30" t="s">
        <v>199</v>
      </c>
      <c r="L76" s="30" t="s">
        <v>198</v>
      </c>
      <c r="M76" s="30" t="s">
        <v>198</v>
      </c>
      <c r="N76" s="30" t="s">
        <v>199</v>
      </c>
      <c r="O76" s="30" t="s">
        <v>199</v>
      </c>
      <c r="P76" s="30" t="s">
        <v>195</v>
      </c>
      <c r="Q76" s="30" t="s">
        <v>199</v>
      </c>
      <c r="R76" s="30"/>
      <c r="S76" s="30">
        <v>1</v>
      </c>
      <c r="T76" s="30">
        <v>0</v>
      </c>
      <c r="U76" s="30">
        <v>0</v>
      </c>
      <c r="V76" s="30">
        <v>0</v>
      </c>
      <c r="W76" s="30">
        <v>0</v>
      </c>
      <c r="X76" s="30">
        <v>0</v>
      </c>
      <c r="Y76" s="56">
        <v>0</v>
      </c>
      <c r="Z76" s="30" t="s">
        <v>203</v>
      </c>
      <c r="AA76" s="30"/>
      <c r="AB76" s="30">
        <v>0</v>
      </c>
      <c r="AC76" s="30">
        <v>1</v>
      </c>
      <c r="AD76" s="30">
        <v>0</v>
      </c>
      <c r="AE76" s="30">
        <v>0</v>
      </c>
      <c r="AF76" s="30">
        <v>0</v>
      </c>
      <c r="AG76" s="30" t="s">
        <v>198</v>
      </c>
      <c r="AH76" s="30" t="s">
        <v>203</v>
      </c>
      <c r="AI76" s="30" t="s">
        <v>198</v>
      </c>
      <c r="AJ76" s="30">
        <v>0</v>
      </c>
      <c r="AK76" s="30">
        <v>0</v>
      </c>
      <c r="AL76" s="56">
        <v>0</v>
      </c>
      <c r="AM76" s="30">
        <v>0</v>
      </c>
      <c r="AN76" s="30">
        <v>1</v>
      </c>
      <c r="AO76" s="30" t="s">
        <v>196</v>
      </c>
      <c r="AP76" s="30" t="s">
        <v>203</v>
      </c>
      <c r="AQ76" s="30" t="s">
        <v>197</v>
      </c>
      <c r="AR76" s="30" t="s">
        <v>203</v>
      </c>
      <c r="AS76" s="30" t="s">
        <v>203</v>
      </c>
      <c r="AT76" s="30" t="s">
        <v>199</v>
      </c>
      <c r="AU76" s="30"/>
      <c r="AV76" s="30">
        <v>0</v>
      </c>
      <c r="AW76" s="30">
        <v>0</v>
      </c>
      <c r="AX76" s="30">
        <v>1</v>
      </c>
      <c r="AY76" s="30">
        <v>1</v>
      </c>
      <c r="AZ76" s="30">
        <v>1</v>
      </c>
      <c r="BA76" s="30">
        <v>1</v>
      </c>
      <c r="BB76" s="30">
        <v>0</v>
      </c>
      <c r="BC76" s="51"/>
      <c r="BD76" s="51"/>
      <c r="BE76" s="51"/>
      <c r="BF76" s="51"/>
      <c r="BG76" s="51"/>
      <c r="BH76" s="51"/>
    </row>
    <row r="77" spans="1:60" x14ac:dyDescent="0.25">
      <c r="A77" s="31">
        <v>76</v>
      </c>
      <c r="B77" s="32" t="s">
        <v>191</v>
      </c>
      <c r="C77" s="30" t="s">
        <v>192</v>
      </c>
      <c r="D77" s="30">
        <v>19</v>
      </c>
      <c r="E77" s="30" t="s">
        <v>197</v>
      </c>
      <c r="F77" s="30">
        <v>0</v>
      </c>
      <c r="G77" s="30" t="s">
        <v>198</v>
      </c>
      <c r="H77" s="30" t="s">
        <v>198</v>
      </c>
      <c r="I77" s="30" t="s">
        <v>198</v>
      </c>
      <c r="J77" s="30" t="s">
        <v>195</v>
      </c>
      <c r="K77" s="30" t="s">
        <v>199</v>
      </c>
      <c r="L77" s="30" t="s">
        <v>199</v>
      </c>
      <c r="M77" s="30" t="s">
        <v>203</v>
      </c>
      <c r="N77" s="30" t="s">
        <v>196</v>
      </c>
      <c r="O77" s="30" t="s">
        <v>199</v>
      </c>
      <c r="P77" s="30" t="s">
        <v>196</v>
      </c>
      <c r="Q77" s="30" t="s">
        <v>203</v>
      </c>
      <c r="R77" s="30"/>
      <c r="S77" s="30">
        <v>1</v>
      </c>
      <c r="T77" s="30">
        <v>1</v>
      </c>
      <c r="U77" s="30">
        <v>1</v>
      </c>
      <c r="V77" s="30">
        <v>1</v>
      </c>
      <c r="W77" s="30">
        <v>0</v>
      </c>
      <c r="X77" s="30">
        <v>1</v>
      </c>
      <c r="Y77" s="30">
        <v>0</v>
      </c>
      <c r="Z77" s="30" t="s">
        <v>196</v>
      </c>
      <c r="AA77" s="30"/>
      <c r="AB77" s="30">
        <v>1</v>
      </c>
      <c r="AC77" s="30">
        <v>0</v>
      </c>
      <c r="AD77" s="30">
        <v>0</v>
      </c>
      <c r="AE77" s="30">
        <v>0</v>
      </c>
      <c r="AF77" s="30">
        <v>0</v>
      </c>
      <c r="AG77" s="30" t="s">
        <v>197</v>
      </c>
      <c r="AH77" s="30" t="s">
        <v>203</v>
      </c>
      <c r="AI77" s="30" t="s">
        <v>203</v>
      </c>
      <c r="AJ77" s="30">
        <v>1</v>
      </c>
      <c r="AK77" s="30">
        <v>0</v>
      </c>
      <c r="AL77" s="30">
        <v>0</v>
      </c>
      <c r="AM77" s="30">
        <v>0</v>
      </c>
      <c r="AN77" s="30">
        <v>0</v>
      </c>
      <c r="AO77" s="30" t="s">
        <v>196</v>
      </c>
      <c r="AP77" s="30" t="s">
        <v>203</v>
      </c>
      <c r="AQ77" s="30" t="s">
        <v>203</v>
      </c>
      <c r="AR77" s="30" t="s">
        <v>196</v>
      </c>
      <c r="AS77" s="30" t="s">
        <v>203</v>
      </c>
      <c r="AT77" s="30" t="s">
        <v>203</v>
      </c>
      <c r="AU77" s="30"/>
      <c r="AV77" s="30">
        <v>1</v>
      </c>
      <c r="AW77" s="30">
        <v>0</v>
      </c>
      <c r="AX77" s="30">
        <v>0</v>
      </c>
      <c r="AY77" s="30">
        <v>1</v>
      </c>
      <c r="AZ77" s="30">
        <v>1</v>
      </c>
      <c r="BA77" s="30">
        <v>0</v>
      </c>
      <c r="BB77" s="30">
        <v>1</v>
      </c>
      <c r="BC77" s="51"/>
      <c r="BD77" s="51"/>
      <c r="BE77" s="51"/>
      <c r="BF77" s="51"/>
      <c r="BG77" s="51"/>
      <c r="BH77" s="51"/>
    </row>
    <row r="78" spans="1:60" x14ac:dyDescent="0.25">
      <c r="A78" s="31">
        <v>77</v>
      </c>
      <c r="B78" s="32" t="s">
        <v>191</v>
      </c>
      <c r="C78" s="30" t="s">
        <v>192</v>
      </c>
      <c r="D78" s="30">
        <v>19</v>
      </c>
      <c r="E78" s="30" t="s">
        <v>197</v>
      </c>
      <c r="F78" s="30" t="s">
        <v>237</v>
      </c>
      <c r="G78" s="30" t="s">
        <v>198</v>
      </c>
      <c r="H78" s="30" t="s">
        <v>198</v>
      </c>
      <c r="I78" s="30" t="s">
        <v>195</v>
      </c>
      <c r="J78" s="30" t="s">
        <v>195</v>
      </c>
      <c r="K78" s="30" t="s">
        <v>199</v>
      </c>
      <c r="L78" s="30" t="s">
        <v>198</v>
      </c>
      <c r="M78" s="30" t="s">
        <v>198</v>
      </c>
      <c r="N78" s="30" t="s">
        <v>196</v>
      </c>
      <c r="O78" s="30" t="s">
        <v>196</v>
      </c>
      <c r="P78" s="30" t="s">
        <v>197</v>
      </c>
      <c r="Q78" s="30" t="s">
        <v>199</v>
      </c>
      <c r="R78" s="30"/>
      <c r="S78" s="30">
        <v>0</v>
      </c>
      <c r="T78" s="30">
        <v>0</v>
      </c>
      <c r="U78" s="30">
        <v>0</v>
      </c>
      <c r="V78" s="30">
        <v>0</v>
      </c>
      <c r="W78" s="30">
        <v>0</v>
      </c>
      <c r="X78" s="30">
        <v>0</v>
      </c>
      <c r="Y78" s="30">
        <v>1</v>
      </c>
      <c r="Z78" s="30" t="s">
        <v>196</v>
      </c>
      <c r="AA78" s="30"/>
      <c r="AB78" s="30">
        <v>0</v>
      </c>
      <c r="AC78" s="30">
        <v>0</v>
      </c>
      <c r="AD78" s="30">
        <v>0</v>
      </c>
      <c r="AE78" s="30">
        <v>0</v>
      </c>
      <c r="AF78" s="30">
        <v>1</v>
      </c>
      <c r="AG78" s="30" t="s">
        <v>274</v>
      </c>
      <c r="AH78" s="30" t="s">
        <v>203</v>
      </c>
      <c r="AI78" s="30" t="s">
        <v>195</v>
      </c>
      <c r="AJ78" s="30">
        <v>0</v>
      </c>
      <c r="AK78" s="30">
        <v>0</v>
      </c>
      <c r="AL78" s="30">
        <v>0</v>
      </c>
      <c r="AM78" s="30">
        <v>1</v>
      </c>
      <c r="AN78" s="30">
        <v>0</v>
      </c>
      <c r="AO78" s="30" t="s">
        <v>195</v>
      </c>
      <c r="AP78" s="30" t="s">
        <v>203</v>
      </c>
      <c r="AQ78" s="30" t="s">
        <v>197</v>
      </c>
      <c r="AR78" s="30" t="s">
        <v>196</v>
      </c>
      <c r="AS78" s="30" t="s">
        <v>203</v>
      </c>
      <c r="AT78" s="30" t="s">
        <v>199</v>
      </c>
      <c r="AU78" s="30"/>
      <c r="AV78" s="30">
        <v>0</v>
      </c>
      <c r="AW78" s="30">
        <v>0</v>
      </c>
      <c r="AX78" s="30">
        <v>0</v>
      </c>
      <c r="AY78" s="30">
        <v>0</v>
      </c>
      <c r="AZ78" s="30">
        <v>1</v>
      </c>
      <c r="BA78" s="30">
        <v>1</v>
      </c>
      <c r="BB78" s="30">
        <v>1</v>
      </c>
      <c r="BC78" s="51"/>
      <c r="BD78" s="51"/>
      <c r="BE78" s="51"/>
      <c r="BF78" s="51"/>
      <c r="BG78" s="51"/>
      <c r="BH78" s="51"/>
    </row>
    <row r="79" spans="1:60" x14ac:dyDescent="0.25">
      <c r="A79" s="31">
        <v>78</v>
      </c>
      <c r="B79" s="32" t="s">
        <v>191</v>
      </c>
      <c r="C79" s="30" t="s">
        <v>230</v>
      </c>
      <c r="D79" s="30">
        <v>19</v>
      </c>
      <c r="E79" s="30" t="s">
        <v>197</v>
      </c>
      <c r="F79" s="30">
        <v>0</v>
      </c>
      <c r="G79" s="30" t="s">
        <v>203</v>
      </c>
      <c r="H79" s="30" t="s">
        <v>199</v>
      </c>
      <c r="I79" s="30" t="s">
        <v>196</v>
      </c>
      <c r="J79" s="30" t="s">
        <v>195</v>
      </c>
      <c r="K79" s="30" t="s">
        <v>195</v>
      </c>
      <c r="L79" s="30" t="s">
        <v>198</v>
      </c>
      <c r="M79" s="30" t="s">
        <v>198</v>
      </c>
      <c r="N79" s="30" t="s">
        <v>198</v>
      </c>
      <c r="O79" s="30" t="s">
        <v>199</v>
      </c>
      <c r="P79" s="30" t="s">
        <v>196</v>
      </c>
      <c r="Q79" s="30" t="s">
        <v>203</v>
      </c>
      <c r="R79" s="30"/>
      <c r="S79" s="30">
        <v>1</v>
      </c>
      <c r="T79" s="30">
        <v>0</v>
      </c>
      <c r="U79" s="30">
        <v>0</v>
      </c>
      <c r="V79" s="30">
        <v>0</v>
      </c>
      <c r="W79" s="30">
        <v>0</v>
      </c>
      <c r="X79" s="30">
        <v>0</v>
      </c>
      <c r="Y79" s="30">
        <v>0</v>
      </c>
      <c r="Z79" s="30" t="s">
        <v>196</v>
      </c>
      <c r="AA79" s="30"/>
      <c r="AB79" s="30">
        <v>0</v>
      </c>
      <c r="AC79" s="30">
        <v>0</v>
      </c>
      <c r="AD79" s="30">
        <v>0</v>
      </c>
      <c r="AE79" s="30">
        <v>1</v>
      </c>
      <c r="AF79" s="30">
        <v>0</v>
      </c>
      <c r="AG79" s="30" t="s">
        <v>197</v>
      </c>
      <c r="AH79" s="30" t="s">
        <v>203</v>
      </c>
      <c r="AI79" s="30" t="s">
        <v>198</v>
      </c>
      <c r="AJ79" s="30">
        <v>0</v>
      </c>
      <c r="AK79" s="30">
        <v>0</v>
      </c>
      <c r="AL79" s="30">
        <v>0</v>
      </c>
      <c r="AM79" s="30">
        <v>0</v>
      </c>
      <c r="AN79" s="30">
        <v>1</v>
      </c>
      <c r="AO79" s="30" t="s">
        <v>196</v>
      </c>
      <c r="AP79" s="30" t="s">
        <v>203</v>
      </c>
      <c r="AQ79" s="30" t="s">
        <v>203</v>
      </c>
      <c r="AR79" s="30" t="s">
        <v>198</v>
      </c>
      <c r="AS79" s="30" t="s">
        <v>203</v>
      </c>
      <c r="AT79" s="30" t="s">
        <v>198</v>
      </c>
      <c r="AU79" s="30"/>
      <c r="AV79" s="30">
        <v>1</v>
      </c>
      <c r="AW79" s="30">
        <v>0</v>
      </c>
      <c r="AX79" s="30">
        <v>0</v>
      </c>
      <c r="AY79" s="30">
        <v>0</v>
      </c>
      <c r="AZ79" s="30">
        <v>0</v>
      </c>
      <c r="BA79" s="30">
        <v>0</v>
      </c>
      <c r="BB79" s="30">
        <v>0</v>
      </c>
      <c r="BC79" s="51"/>
      <c r="BD79" s="51"/>
      <c r="BE79" s="51"/>
      <c r="BF79" s="51"/>
      <c r="BG79" s="51"/>
      <c r="BH79" s="51"/>
    </row>
    <row r="80" spans="1:60" x14ac:dyDescent="0.25">
      <c r="A80" s="31">
        <v>79</v>
      </c>
      <c r="B80" s="32" t="s">
        <v>191</v>
      </c>
      <c r="C80" s="30" t="s">
        <v>230</v>
      </c>
      <c r="D80" s="30">
        <v>18</v>
      </c>
      <c r="E80" s="30" t="s">
        <v>197</v>
      </c>
      <c r="F80" s="30" t="s">
        <v>194</v>
      </c>
      <c r="G80" s="30" t="s">
        <v>198</v>
      </c>
      <c r="H80" s="30" t="s">
        <v>198</v>
      </c>
      <c r="I80" s="30" t="s">
        <v>197</v>
      </c>
      <c r="J80" s="30" t="s">
        <v>195</v>
      </c>
      <c r="K80" s="30" t="s">
        <v>198</v>
      </c>
      <c r="L80" s="30" t="s">
        <v>198</v>
      </c>
      <c r="M80" s="30" t="s">
        <v>198</v>
      </c>
      <c r="N80" s="30" t="s">
        <v>198</v>
      </c>
      <c r="O80" s="30" t="s">
        <v>199</v>
      </c>
      <c r="P80" s="30" t="s">
        <v>197</v>
      </c>
      <c r="Q80" s="30" t="s">
        <v>195</v>
      </c>
      <c r="R80" s="30"/>
      <c r="S80" s="30">
        <v>0</v>
      </c>
      <c r="T80" s="30">
        <v>0</v>
      </c>
      <c r="U80" s="30">
        <v>1</v>
      </c>
      <c r="V80" s="30">
        <v>0</v>
      </c>
      <c r="W80" s="30">
        <v>0</v>
      </c>
      <c r="X80" s="30">
        <v>0</v>
      </c>
      <c r="Y80" s="30">
        <v>0</v>
      </c>
      <c r="Z80" s="30" t="s">
        <v>196</v>
      </c>
      <c r="AA80" s="30"/>
      <c r="AB80" s="30">
        <v>0</v>
      </c>
      <c r="AC80" s="30">
        <v>1</v>
      </c>
      <c r="AD80" s="30">
        <v>0</v>
      </c>
      <c r="AE80" s="30">
        <v>0</v>
      </c>
      <c r="AF80" s="30">
        <v>0</v>
      </c>
      <c r="AG80" s="30" t="s">
        <v>198</v>
      </c>
      <c r="AH80" s="30" t="s">
        <v>203</v>
      </c>
      <c r="AI80" s="30" t="s">
        <v>203</v>
      </c>
      <c r="AJ80" s="30">
        <v>1</v>
      </c>
      <c r="AK80" s="30">
        <v>0</v>
      </c>
      <c r="AL80" s="30">
        <v>0</v>
      </c>
      <c r="AM80" s="30">
        <v>0</v>
      </c>
      <c r="AN80" s="30">
        <v>0</v>
      </c>
      <c r="AO80" s="30" t="s">
        <v>203</v>
      </c>
      <c r="AP80" s="30" t="s">
        <v>199</v>
      </c>
      <c r="AQ80" s="30" t="s">
        <v>197</v>
      </c>
      <c r="AR80" s="30" t="s">
        <v>196</v>
      </c>
      <c r="AS80" s="30" t="s">
        <v>203</v>
      </c>
      <c r="AT80" s="30" t="s">
        <v>199</v>
      </c>
      <c r="AU80" s="30"/>
      <c r="AV80" s="30">
        <v>0</v>
      </c>
      <c r="AW80" s="30">
        <v>0</v>
      </c>
      <c r="AX80" s="30">
        <v>0</v>
      </c>
      <c r="AY80" s="30">
        <v>0</v>
      </c>
      <c r="AZ80" s="30">
        <v>0</v>
      </c>
      <c r="BA80" s="30">
        <v>0</v>
      </c>
      <c r="BB80" s="30">
        <v>0</v>
      </c>
      <c r="BC80" s="51"/>
      <c r="BD80" s="51"/>
      <c r="BE80" s="51"/>
      <c r="BF80" s="51"/>
      <c r="BG80" s="51"/>
      <c r="BH80" s="51"/>
    </row>
    <row r="81" spans="1:60" ht="15" customHeight="1" x14ac:dyDescent="0.25">
      <c r="A81" s="31">
        <v>80</v>
      </c>
      <c r="B81" s="32" t="s">
        <v>191</v>
      </c>
      <c r="C81" s="30" t="s">
        <v>230</v>
      </c>
      <c r="D81" s="30">
        <v>22</v>
      </c>
      <c r="E81" s="30" t="s">
        <v>193</v>
      </c>
      <c r="F81" s="30" t="s">
        <v>237</v>
      </c>
      <c r="G81" s="30" t="s">
        <v>198</v>
      </c>
      <c r="H81" s="30" t="s">
        <v>198</v>
      </c>
      <c r="I81" s="30" t="s">
        <v>197</v>
      </c>
      <c r="J81" s="30" t="s">
        <v>195</v>
      </c>
      <c r="K81" s="30" t="s">
        <v>195</v>
      </c>
      <c r="L81" s="30" t="s">
        <v>195</v>
      </c>
      <c r="M81" s="30" t="s">
        <v>195</v>
      </c>
      <c r="N81" s="30" t="s">
        <v>198</v>
      </c>
      <c r="O81" s="30" t="s">
        <v>199</v>
      </c>
      <c r="P81" s="30" t="s">
        <v>199</v>
      </c>
      <c r="Q81" s="30" t="s">
        <v>195</v>
      </c>
      <c r="R81" s="30"/>
      <c r="S81" s="30">
        <v>1</v>
      </c>
      <c r="T81" s="30">
        <v>1</v>
      </c>
      <c r="U81" s="30">
        <v>1</v>
      </c>
      <c r="V81" s="30">
        <v>1</v>
      </c>
      <c r="W81" s="30">
        <v>1</v>
      </c>
      <c r="X81" s="30">
        <v>1</v>
      </c>
      <c r="Y81" s="30">
        <v>0</v>
      </c>
      <c r="Z81" s="30" t="s">
        <v>203</v>
      </c>
      <c r="AA81" s="30"/>
      <c r="AB81" s="30">
        <v>0</v>
      </c>
      <c r="AC81" s="30">
        <v>1</v>
      </c>
      <c r="AD81" s="30">
        <v>0</v>
      </c>
      <c r="AE81" s="30">
        <v>0</v>
      </c>
      <c r="AF81" s="30">
        <v>0</v>
      </c>
      <c r="AG81" s="30" t="s">
        <v>198</v>
      </c>
      <c r="AH81" s="30" t="s">
        <v>203</v>
      </c>
      <c r="AI81" s="30" t="s">
        <v>203</v>
      </c>
      <c r="AJ81" s="30">
        <v>1</v>
      </c>
      <c r="AK81" s="30">
        <v>0</v>
      </c>
      <c r="AL81" s="30">
        <v>0</v>
      </c>
      <c r="AM81" s="30">
        <v>0</v>
      </c>
      <c r="AN81" s="30">
        <v>0</v>
      </c>
      <c r="AO81" s="30" t="s">
        <v>203</v>
      </c>
      <c r="AP81" s="30" t="s">
        <v>199</v>
      </c>
      <c r="AQ81" s="30" t="s">
        <v>196</v>
      </c>
      <c r="AR81" s="30" t="s">
        <v>195</v>
      </c>
      <c r="AS81" s="30" t="s">
        <v>199</v>
      </c>
      <c r="AT81" s="30" t="s">
        <v>199</v>
      </c>
      <c r="AU81" s="30"/>
      <c r="AV81" s="30">
        <v>0</v>
      </c>
      <c r="AW81" s="30">
        <v>0</v>
      </c>
      <c r="AX81" s="30">
        <v>0</v>
      </c>
      <c r="AY81" s="30">
        <v>0</v>
      </c>
      <c r="AZ81" s="30">
        <v>1</v>
      </c>
      <c r="BA81" s="30">
        <v>0</v>
      </c>
      <c r="BB81" s="30">
        <v>0</v>
      </c>
      <c r="BC81" s="51"/>
      <c r="BD81" s="51"/>
      <c r="BE81" s="51"/>
      <c r="BF81" s="51"/>
      <c r="BG81" s="51"/>
      <c r="BH81" s="51"/>
    </row>
    <row r="82" spans="1:60" x14ac:dyDescent="0.25">
      <c r="A82" s="31">
        <v>81</v>
      </c>
      <c r="B82" s="32" t="s">
        <v>191</v>
      </c>
      <c r="C82" s="30" t="s">
        <v>230</v>
      </c>
      <c r="D82" s="30">
        <v>19</v>
      </c>
      <c r="E82" s="30" t="s">
        <v>197</v>
      </c>
      <c r="F82" s="30">
        <v>0</v>
      </c>
      <c r="G82" s="30" t="s">
        <v>198</v>
      </c>
      <c r="H82" s="30" t="s">
        <v>198</v>
      </c>
      <c r="I82" s="30" t="s">
        <v>197</v>
      </c>
      <c r="J82" s="30" t="s">
        <v>195</v>
      </c>
      <c r="K82" s="30" t="s">
        <v>203</v>
      </c>
      <c r="L82" s="30" t="s">
        <v>195</v>
      </c>
      <c r="M82" s="30" t="s">
        <v>199</v>
      </c>
      <c r="N82" s="30" t="s">
        <v>196</v>
      </c>
      <c r="O82" s="30" t="s">
        <v>199</v>
      </c>
      <c r="P82" s="30" t="s">
        <v>196</v>
      </c>
      <c r="Q82" s="30" t="s">
        <v>199</v>
      </c>
      <c r="R82" s="30"/>
      <c r="S82" s="30">
        <v>0</v>
      </c>
      <c r="T82" s="30">
        <v>0</v>
      </c>
      <c r="U82" s="30">
        <v>1</v>
      </c>
      <c r="V82" s="30">
        <v>0</v>
      </c>
      <c r="W82" s="30">
        <v>0</v>
      </c>
      <c r="X82" s="30">
        <v>0</v>
      </c>
      <c r="Y82" s="30">
        <v>0</v>
      </c>
      <c r="Z82" s="30" t="s">
        <v>196</v>
      </c>
      <c r="AA82" s="30"/>
      <c r="AB82" s="30">
        <v>0</v>
      </c>
      <c r="AC82" s="30">
        <v>0</v>
      </c>
      <c r="AD82" s="30">
        <v>0</v>
      </c>
      <c r="AE82" s="30">
        <v>1</v>
      </c>
      <c r="AF82" s="30">
        <v>0</v>
      </c>
      <c r="AG82" s="30" t="s">
        <v>196</v>
      </c>
      <c r="AH82" s="30" t="s">
        <v>203</v>
      </c>
      <c r="AI82" s="30" t="s">
        <v>203</v>
      </c>
      <c r="AJ82" s="30">
        <v>1</v>
      </c>
      <c r="AK82" s="30">
        <v>0</v>
      </c>
      <c r="AL82" s="30">
        <v>0</v>
      </c>
      <c r="AM82" s="30">
        <v>0</v>
      </c>
      <c r="AN82" s="30">
        <v>0</v>
      </c>
      <c r="AO82" s="30" t="s">
        <v>195</v>
      </c>
      <c r="AP82" s="30" t="s">
        <v>203</v>
      </c>
      <c r="AQ82" s="30" t="s">
        <v>197</v>
      </c>
      <c r="AR82" s="30" t="s">
        <v>199</v>
      </c>
      <c r="AS82" s="30" t="s">
        <v>203</v>
      </c>
      <c r="AT82" s="30" t="s">
        <v>199</v>
      </c>
      <c r="AU82" s="30"/>
      <c r="AV82" s="30">
        <v>0</v>
      </c>
      <c r="AW82" s="30">
        <v>0</v>
      </c>
      <c r="AX82" s="30">
        <v>0</v>
      </c>
      <c r="AY82" s="30">
        <v>0</v>
      </c>
      <c r="AZ82" s="30">
        <v>0</v>
      </c>
      <c r="BA82" s="30">
        <v>0</v>
      </c>
      <c r="BB82" s="30">
        <v>1</v>
      </c>
      <c r="BC82" s="51"/>
      <c r="BD82" s="51"/>
      <c r="BE82" s="51"/>
      <c r="BF82" s="51"/>
      <c r="BG82" s="51"/>
      <c r="BH82" s="51"/>
    </row>
    <row r="83" spans="1:60" ht="15.75" customHeight="1" x14ac:dyDescent="0.25">
      <c r="S83" s="30">
        <f t="shared" ref="S83:Y83" si="0">SUM(S2:S82)</f>
        <v>54</v>
      </c>
      <c r="T83" s="30">
        <f t="shared" si="0"/>
        <v>43</v>
      </c>
      <c r="U83" s="30">
        <f t="shared" si="0"/>
        <v>42</v>
      </c>
      <c r="V83" s="30">
        <f t="shared" si="0"/>
        <v>43</v>
      </c>
      <c r="W83" s="30">
        <f t="shared" si="0"/>
        <v>36</v>
      </c>
      <c r="X83" s="30">
        <f t="shared" si="0"/>
        <v>29</v>
      </c>
      <c r="Y83" s="30">
        <f t="shared" si="0"/>
        <v>39</v>
      </c>
      <c r="AB83" s="27">
        <f>SUM(AB2:AB82)</f>
        <v>15</v>
      </c>
      <c r="AC83" s="27">
        <f>SUM(AC2:AC82)</f>
        <v>26</v>
      </c>
      <c r="AD83" s="27">
        <f>SUM(AD2:AD82)</f>
        <v>16</v>
      </c>
      <c r="AE83" s="27">
        <f>SUM(AE2:AE82)</f>
        <v>37</v>
      </c>
      <c r="AF83" s="27">
        <f>SUM(AF2:AF82)</f>
        <v>19</v>
      </c>
      <c r="AJ83" s="27">
        <f>SUM(AJ28:AJ82)</f>
        <v>26</v>
      </c>
      <c r="AK83" s="27">
        <f>SUM(AK2:AK82)</f>
        <v>4</v>
      </c>
      <c r="AL83" s="27">
        <f>SUM(AL2:AL82)</f>
        <v>13</v>
      </c>
      <c r="AM83" s="27">
        <f>SUM(AM2:AM82)</f>
        <v>11</v>
      </c>
      <c r="AN83" s="27">
        <f>SUM(AN2:AN82)</f>
        <v>37</v>
      </c>
      <c r="AV83" s="27">
        <f t="shared" ref="AV83:BB83" si="1">SUM(AV2:AV82)</f>
        <v>26</v>
      </c>
      <c r="AW83" s="27">
        <f t="shared" si="1"/>
        <v>13</v>
      </c>
      <c r="AX83" s="27">
        <f t="shared" si="1"/>
        <v>15</v>
      </c>
      <c r="AY83" s="27">
        <f t="shared" si="1"/>
        <v>33</v>
      </c>
      <c r="AZ83" s="27">
        <f t="shared" si="1"/>
        <v>37</v>
      </c>
      <c r="BA83" s="27">
        <f t="shared" si="1"/>
        <v>23</v>
      </c>
      <c r="BB83" s="27">
        <f t="shared" si="1"/>
        <v>46</v>
      </c>
      <c r="BC83" s="51"/>
      <c r="BD83" s="51"/>
      <c r="BE83" s="51"/>
      <c r="BF83" s="51"/>
      <c r="BG83" s="51"/>
      <c r="BH83" s="51"/>
    </row>
    <row r="84" spans="1:60" x14ac:dyDescent="0.25">
      <c r="A84" s="65"/>
      <c r="B84" s="6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51"/>
      <c r="BD84" s="51"/>
      <c r="BE84" s="51"/>
      <c r="BF84" s="51"/>
      <c r="BG84" s="51"/>
      <c r="BH84" s="51"/>
    </row>
    <row r="85" spans="1:60" x14ac:dyDescent="0.25">
      <c r="A85" s="65"/>
      <c r="B85" s="6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51"/>
      <c r="BD85" s="51"/>
      <c r="BE85" s="51"/>
      <c r="BF85" s="51"/>
      <c r="BG85" s="51"/>
      <c r="BH85" s="51"/>
    </row>
    <row r="86" spans="1:60" x14ac:dyDescent="0.25">
      <c r="A86" s="65"/>
      <c r="B86" s="6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51"/>
      <c r="BD86" s="51"/>
      <c r="BE86" s="51"/>
      <c r="BF86" s="51"/>
      <c r="BG86" s="51"/>
      <c r="BH86" s="51"/>
    </row>
    <row r="87" spans="1:60" x14ac:dyDescent="0.2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51"/>
      <c r="BD87" s="51"/>
      <c r="BE87" s="51"/>
      <c r="BF87" s="51"/>
      <c r="BG87" s="51"/>
      <c r="BH87" s="51"/>
    </row>
    <row r="88" spans="1:60" x14ac:dyDescent="0.2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51"/>
      <c r="BD88" s="51"/>
      <c r="BE88" s="51"/>
      <c r="BF88" s="51"/>
      <c r="BG88" s="51"/>
      <c r="BH88" s="51"/>
    </row>
    <row r="89" spans="1:60" x14ac:dyDescent="0.2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51"/>
      <c r="BD89" s="51"/>
      <c r="BE89" s="51"/>
      <c r="BF89" s="51"/>
      <c r="BG89" s="51"/>
      <c r="BH89" s="51"/>
    </row>
    <row r="90" spans="1:60" x14ac:dyDescent="0.2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51"/>
      <c r="BD90" s="51"/>
      <c r="BE90" s="51"/>
      <c r="BF90" s="51"/>
      <c r="BG90" s="51"/>
      <c r="BH90" s="51"/>
    </row>
    <row r="91" spans="1:60" x14ac:dyDescent="0.2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51"/>
      <c r="BD91" s="51"/>
      <c r="BE91" s="51"/>
      <c r="BF91" s="51"/>
      <c r="BG91" s="51"/>
      <c r="BH91" s="51"/>
    </row>
    <row r="92" spans="1:60" x14ac:dyDescent="0.2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51"/>
      <c r="BD92" s="51"/>
      <c r="BE92" s="51"/>
      <c r="BF92" s="51"/>
      <c r="BG92" s="51"/>
      <c r="BH92" s="51"/>
    </row>
    <row r="93" spans="1:60" x14ac:dyDescent="0.2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51"/>
      <c r="BD93" s="51"/>
      <c r="BE93" s="51"/>
      <c r="BF93" s="51"/>
      <c r="BG93" s="51"/>
      <c r="BH93" s="51"/>
    </row>
    <row r="94" spans="1:60" x14ac:dyDescent="0.2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51"/>
      <c r="BD94" s="51"/>
      <c r="BE94" s="51"/>
      <c r="BF94" s="51"/>
      <c r="BG94" s="51"/>
      <c r="BH94" s="51"/>
    </row>
    <row r="95" spans="1:60" x14ac:dyDescent="0.2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51"/>
      <c r="BD95" s="51"/>
      <c r="BE95" s="51"/>
      <c r="BF95" s="51"/>
      <c r="BG95" s="51"/>
      <c r="BH95" s="51"/>
    </row>
    <row r="96" spans="1:60" x14ac:dyDescent="0.2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51"/>
      <c r="BD96" s="51"/>
      <c r="BE96" s="51"/>
      <c r="BF96" s="51"/>
      <c r="BG96" s="51"/>
      <c r="BH96" s="51"/>
    </row>
    <row r="97" spans="1:60" x14ac:dyDescent="0.2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row>
    <row r="98" spans="1:60" x14ac:dyDescent="0.2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row>
    <row r="99" spans="1:60" x14ac:dyDescent="0.2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row>
    <row r="100" spans="1:60" x14ac:dyDescent="0.2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row>
    <row r="101" spans="1:60" x14ac:dyDescent="0.2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row>
    <row r="102" spans="1:60" x14ac:dyDescent="0.2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row>
    <row r="103" spans="1:60" x14ac:dyDescent="0.2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row>
    <row r="104" spans="1:60" x14ac:dyDescent="0.2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row>
    <row r="105" spans="1:60" x14ac:dyDescent="0.2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row>
    <row r="106" spans="1:60" x14ac:dyDescent="0.2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row>
    <row r="107" spans="1:60" x14ac:dyDescent="0.2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row>
    <row r="108" spans="1:60" x14ac:dyDescent="0.2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row>
    <row r="109" spans="1:60"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row>
    <row r="110" spans="1:60" x14ac:dyDescent="0.2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row>
    <row r="111" spans="1:60" x14ac:dyDescent="0.2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row>
    <row r="112" spans="1:60" x14ac:dyDescent="0.2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row>
    <row r="113" spans="1:60" x14ac:dyDescent="0.2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row>
    <row r="114" spans="1:60"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row>
    <row r="115" spans="1:60" x14ac:dyDescent="0.2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row>
    <row r="116" spans="1:60" x14ac:dyDescent="0.2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row>
    <row r="117" spans="1:60" x14ac:dyDescent="0.2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row>
    <row r="118" spans="1:60" x14ac:dyDescent="0.2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row>
    <row r="119" spans="1:60" x14ac:dyDescent="0.2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row>
    <row r="120" spans="1:60" x14ac:dyDescent="0.2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row>
    <row r="121" spans="1:60" x14ac:dyDescent="0.2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row>
    <row r="122" spans="1:60" x14ac:dyDescent="0.2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row>
    <row r="123" spans="1:60" x14ac:dyDescent="0.2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row>
    <row r="124" spans="1:60" x14ac:dyDescent="0.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row>
    <row r="125" spans="1:60" x14ac:dyDescent="0.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row>
    <row r="126" spans="1:60" x14ac:dyDescent="0.2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row>
    <row r="127" spans="1:60" x14ac:dyDescent="0.2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row>
    <row r="128" spans="1:60" x14ac:dyDescent="0.2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row>
    <row r="129" spans="1:60" x14ac:dyDescent="0.2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row>
    <row r="130" spans="1:60" x14ac:dyDescent="0.2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row>
    <row r="131" spans="1:60" x14ac:dyDescent="0.2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row>
    <row r="132" spans="1:60" x14ac:dyDescent="0.2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row>
    <row r="133" spans="1:60" x14ac:dyDescent="0.2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row>
    <row r="134" spans="1:60" x14ac:dyDescent="0.2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row>
    <row r="135" spans="1:60" x14ac:dyDescent="0.2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row>
    <row r="136" spans="1:60" x14ac:dyDescent="0.2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row>
    <row r="137" spans="1:60" x14ac:dyDescent="0.2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row>
    <row r="138" spans="1:60" x14ac:dyDescent="0.2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row>
    <row r="139" spans="1:60" x14ac:dyDescent="0.2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row>
    <row r="140" spans="1:60" x14ac:dyDescent="0.2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row>
    <row r="141" spans="1:60" x14ac:dyDescent="0.2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row>
    <row r="142" spans="1:60" x14ac:dyDescent="0.2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row>
    <row r="143" spans="1:60" x14ac:dyDescent="0.2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row>
    <row r="144" spans="1:60" x14ac:dyDescent="0.2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row>
    <row r="145" spans="1:60" x14ac:dyDescent="0.2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row>
    <row r="146" spans="1:60" x14ac:dyDescent="0.2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row>
    <row r="147" spans="1:60" x14ac:dyDescent="0.2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row>
    <row r="148" spans="1:60" x14ac:dyDescent="0.2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row>
    <row r="149" spans="1:60"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row>
    <row r="150" spans="1:60" x14ac:dyDescent="0.2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row>
    <row r="151" spans="1:60" x14ac:dyDescent="0.2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row>
    <row r="152" spans="1:60" x14ac:dyDescent="0.2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row>
    <row r="153" spans="1:60" x14ac:dyDescent="0.2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row>
    <row r="154" spans="1:60" x14ac:dyDescent="0.2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row>
    <row r="155" spans="1:60" x14ac:dyDescent="0.2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row>
    <row r="156" spans="1:60" x14ac:dyDescent="0.2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row>
    <row r="157" spans="1:60" x14ac:dyDescent="0.2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row>
    <row r="158" spans="1:60" x14ac:dyDescent="0.2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row>
    <row r="159" spans="1:60" x14ac:dyDescent="0.2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row>
    <row r="160" spans="1:60" x14ac:dyDescent="0.2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row>
    <row r="161" spans="1:60" x14ac:dyDescent="0.2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row>
    <row r="162" spans="1:60" x14ac:dyDescent="0.2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row>
    <row r="163" spans="1:60" x14ac:dyDescent="0.2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row>
    <row r="164" spans="1:60" x14ac:dyDescent="0.2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row>
    <row r="165" spans="1:60" x14ac:dyDescent="0.2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row>
    <row r="166" spans="1:60" x14ac:dyDescent="0.2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row>
    <row r="167" spans="1:60" x14ac:dyDescent="0.2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row>
    <row r="168" spans="1:60" x14ac:dyDescent="0.2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row>
    <row r="169" spans="1:60" x14ac:dyDescent="0.2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row>
    <row r="170" spans="1:60" x14ac:dyDescent="0.2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row>
    <row r="171" spans="1:60" x14ac:dyDescent="0.2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row>
    <row r="172" spans="1:60" x14ac:dyDescent="0.2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row>
    <row r="173" spans="1:60" x14ac:dyDescent="0.2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row>
    <row r="174" spans="1:60" x14ac:dyDescent="0.2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row>
    <row r="175" spans="1:60" x14ac:dyDescent="0.2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row>
    <row r="176" spans="1:60" x14ac:dyDescent="0.2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row>
    <row r="177" spans="1:60" x14ac:dyDescent="0.2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row>
    <row r="178" spans="1:60" x14ac:dyDescent="0.2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row>
    <row r="179" spans="1:60" x14ac:dyDescent="0.2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row>
    <row r="180" spans="1:60" x14ac:dyDescent="0.2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row>
    <row r="181" spans="1:60" x14ac:dyDescent="0.2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row>
    <row r="182" spans="1:60" x14ac:dyDescent="0.2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row>
    <row r="183" spans="1:60" x14ac:dyDescent="0.2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row>
    <row r="184" spans="1:60" x14ac:dyDescent="0.2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row>
    <row r="185" spans="1:60" x14ac:dyDescent="0.2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row>
    <row r="186" spans="1:60" x14ac:dyDescent="0.2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row>
    <row r="187" spans="1:60" x14ac:dyDescent="0.2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row>
    <row r="188" spans="1:60" x14ac:dyDescent="0.2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row>
    <row r="189" spans="1:60" x14ac:dyDescent="0.2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row>
    <row r="190" spans="1:60" x14ac:dyDescent="0.2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row>
    <row r="191" spans="1:60" x14ac:dyDescent="0.2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row>
    <row r="192" spans="1:60" x14ac:dyDescent="0.2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row>
    <row r="193" spans="1:60" x14ac:dyDescent="0.2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row>
    <row r="194" spans="1:60" x14ac:dyDescent="0.2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row>
    <row r="195" spans="1:60" x14ac:dyDescent="0.2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row>
    <row r="196" spans="1:60" x14ac:dyDescent="0.2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row>
    <row r="197" spans="1:60" x14ac:dyDescent="0.2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row>
    <row r="198" spans="1:60" x14ac:dyDescent="0.2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row>
    <row r="199" spans="1:60" x14ac:dyDescent="0.2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row>
    <row r="200" spans="1:60" x14ac:dyDescent="0.2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row>
    <row r="201" spans="1:60" x14ac:dyDescent="0.2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row>
    <row r="202" spans="1:60" x14ac:dyDescent="0.2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row>
    <row r="203" spans="1:60" x14ac:dyDescent="0.2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row>
    <row r="204" spans="1:60" x14ac:dyDescent="0.2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row>
    <row r="205" spans="1:60" x14ac:dyDescent="0.2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row>
    <row r="206" spans="1:60" x14ac:dyDescent="0.2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row>
    <row r="207" spans="1:60" x14ac:dyDescent="0.2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row>
    <row r="208" spans="1:60" x14ac:dyDescent="0.2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row>
    <row r="209" spans="1:60" x14ac:dyDescent="0.2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row>
    <row r="210" spans="1:60" x14ac:dyDescent="0.2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row>
    <row r="211" spans="1:60" x14ac:dyDescent="0.2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row>
    <row r="212" spans="1:60" x14ac:dyDescent="0.2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row>
    <row r="213" spans="1:60" x14ac:dyDescent="0.2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row>
    <row r="214" spans="1:60" x14ac:dyDescent="0.2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row>
    <row r="215" spans="1:60" x14ac:dyDescent="0.2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row>
    <row r="216" spans="1:60" x14ac:dyDescent="0.2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row>
    <row r="217" spans="1:60" x14ac:dyDescent="0.2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row>
    <row r="218" spans="1:60" x14ac:dyDescent="0.2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row>
    <row r="219" spans="1:60" x14ac:dyDescent="0.2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row>
    <row r="220" spans="1:60" x14ac:dyDescent="0.2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row>
    <row r="221" spans="1:60" x14ac:dyDescent="0.2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row>
    <row r="222" spans="1:60" x14ac:dyDescent="0.2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row>
    <row r="223" spans="1:60" x14ac:dyDescent="0.2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row>
    <row r="224" spans="1:60" x14ac:dyDescent="0.2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row>
    <row r="225" spans="1:60" x14ac:dyDescent="0.2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row>
    <row r="226" spans="1:60" x14ac:dyDescent="0.2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row>
    <row r="227" spans="1:60" x14ac:dyDescent="0.2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row>
    <row r="228" spans="1:60" x14ac:dyDescent="0.2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row>
    <row r="229" spans="1:60" x14ac:dyDescent="0.2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row>
    <row r="230" spans="1:60" x14ac:dyDescent="0.2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row>
    <row r="231" spans="1:60" x14ac:dyDescent="0.2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row>
    <row r="232" spans="1:60" x14ac:dyDescent="0.2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row>
    <row r="233" spans="1:60" x14ac:dyDescent="0.2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row>
    <row r="234" spans="1:60" x14ac:dyDescent="0.2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row>
    <row r="235" spans="1:60" x14ac:dyDescent="0.2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row>
    <row r="236" spans="1:60" x14ac:dyDescent="0.2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row>
    <row r="237" spans="1:60" x14ac:dyDescent="0.2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row>
    <row r="238" spans="1:60" x14ac:dyDescent="0.2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row>
    <row r="239" spans="1:60" x14ac:dyDescent="0.2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row>
    <row r="240" spans="1:60" x14ac:dyDescent="0.2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row>
    <row r="241" spans="1:60" x14ac:dyDescent="0.2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row>
    <row r="242" spans="1:60" x14ac:dyDescent="0.2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row>
    <row r="243" spans="1:60" x14ac:dyDescent="0.2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row>
    <row r="244" spans="1:60" x14ac:dyDescent="0.2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row>
    <row r="245" spans="1:60" x14ac:dyDescent="0.2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row>
    <row r="246" spans="1:60" x14ac:dyDescent="0.2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row>
    <row r="247" spans="1:60" x14ac:dyDescent="0.2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row>
    <row r="248" spans="1:60" x14ac:dyDescent="0.2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row>
    <row r="249" spans="1:60" x14ac:dyDescent="0.2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row>
    <row r="250" spans="1:60" x14ac:dyDescent="0.2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row>
    <row r="251" spans="1:60" x14ac:dyDescent="0.2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row>
    <row r="252" spans="1:60" x14ac:dyDescent="0.2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row>
    <row r="253" spans="1:60" x14ac:dyDescent="0.2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row>
    <row r="254" spans="1:60" x14ac:dyDescent="0.2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row>
    <row r="255" spans="1:60" x14ac:dyDescent="0.2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row>
    <row r="256" spans="1:60" x14ac:dyDescent="0.2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row>
    <row r="257" spans="1:60" x14ac:dyDescent="0.2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row>
    <row r="258" spans="1:60" x14ac:dyDescent="0.2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row>
    <row r="259" spans="1:60" x14ac:dyDescent="0.2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row>
    <row r="260" spans="1:60" x14ac:dyDescent="0.2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row>
    <row r="261" spans="1:60" x14ac:dyDescent="0.2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row>
    <row r="262" spans="1:60" x14ac:dyDescent="0.2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row>
    <row r="263" spans="1:60" x14ac:dyDescent="0.2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row>
    <row r="264" spans="1:60" x14ac:dyDescent="0.2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row>
    <row r="265" spans="1:60" x14ac:dyDescent="0.2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row>
  </sheetData>
  <autoFilter ref="A1:BB83"/>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E44" sqref="E44"/>
    </sheetView>
  </sheetViews>
  <sheetFormatPr baseColWidth="10" defaultRowHeight="15" x14ac:dyDescent="0.25"/>
  <cols>
    <col min="1" max="1" width="34.5703125" customWidth="1"/>
  </cols>
  <sheetData>
    <row r="1" spans="1:25" x14ac:dyDescent="0.25">
      <c r="B1" s="384" t="s">
        <v>173</v>
      </c>
      <c r="C1" s="384"/>
      <c r="D1" s="384"/>
      <c r="E1" s="384"/>
      <c r="F1" s="384"/>
    </row>
    <row r="2" spans="1:25" ht="46.5" customHeight="1" x14ac:dyDescent="0.25">
      <c r="A2" s="28" t="s">
        <v>168</v>
      </c>
      <c r="B2" s="30">
        <v>1</v>
      </c>
      <c r="C2" s="30">
        <v>2</v>
      </c>
      <c r="D2" s="30">
        <v>3</v>
      </c>
      <c r="E2" s="30">
        <v>4</v>
      </c>
      <c r="F2" s="30">
        <v>5</v>
      </c>
      <c r="G2" s="25"/>
      <c r="H2" s="25" t="s">
        <v>276</v>
      </c>
      <c r="I2" s="25"/>
      <c r="J2" s="25"/>
      <c r="K2" s="118"/>
      <c r="L2" s="118"/>
      <c r="M2" s="118"/>
      <c r="N2" s="118"/>
      <c r="O2" s="118"/>
      <c r="P2" s="72"/>
    </row>
    <row r="3" spans="1:25" x14ac:dyDescent="0.25">
      <c r="A3" s="29" t="s">
        <v>169</v>
      </c>
      <c r="B3" s="122">
        <v>25</v>
      </c>
      <c r="C3" s="75">
        <v>11</v>
      </c>
      <c r="D3" s="75">
        <v>15</v>
      </c>
      <c r="E3" s="75">
        <v>6</v>
      </c>
      <c r="F3" s="75">
        <v>12</v>
      </c>
      <c r="G3" s="25">
        <f>SUM(B3:F3)</f>
        <v>69</v>
      </c>
      <c r="H3" s="25">
        <v>11</v>
      </c>
      <c r="I3" s="68"/>
      <c r="J3" s="68"/>
      <c r="K3" s="72"/>
      <c r="L3" s="72"/>
      <c r="M3" s="72"/>
      <c r="N3" s="72"/>
      <c r="O3" s="72"/>
      <c r="P3" s="72"/>
    </row>
    <row r="4" spans="1:25" x14ac:dyDescent="0.25">
      <c r="A4" s="29" t="s">
        <v>170</v>
      </c>
      <c r="B4" s="75">
        <v>9</v>
      </c>
      <c r="C4" s="75">
        <v>16</v>
      </c>
      <c r="D4" s="122">
        <v>17</v>
      </c>
      <c r="E4" s="122">
        <v>17</v>
      </c>
      <c r="F4" s="75">
        <v>10</v>
      </c>
      <c r="G4" s="25">
        <f>SUM(B4:F4)</f>
        <v>69</v>
      </c>
      <c r="H4" s="25">
        <f>G3+H3</f>
        <v>80</v>
      </c>
      <c r="I4" s="68"/>
      <c r="J4" s="68"/>
      <c r="K4" s="72"/>
      <c r="L4" s="72"/>
      <c r="M4" s="72"/>
      <c r="N4" s="72"/>
      <c r="O4" s="72"/>
      <c r="P4" s="72"/>
    </row>
    <row r="5" spans="1:25" x14ac:dyDescent="0.25">
      <c r="A5" s="29" t="s">
        <v>171</v>
      </c>
      <c r="B5" s="75">
        <v>11</v>
      </c>
      <c r="C5" s="122">
        <v>17</v>
      </c>
      <c r="D5" s="75">
        <v>14</v>
      </c>
      <c r="E5" s="75">
        <v>12</v>
      </c>
      <c r="F5" s="75">
        <v>15</v>
      </c>
      <c r="G5" s="61">
        <f>SUM(B5:F5)</f>
        <v>69</v>
      </c>
      <c r="H5" s="25"/>
      <c r="I5" s="68"/>
      <c r="J5" s="68"/>
      <c r="K5" s="72"/>
      <c r="L5" s="72"/>
      <c r="M5" s="72"/>
      <c r="N5" s="72"/>
      <c r="O5" s="72"/>
      <c r="P5" s="72"/>
    </row>
    <row r="6" spans="1:25" x14ac:dyDescent="0.25">
      <c r="A6" s="29" t="s">
        <v>172</v>
      </c>
      <c r="B6" s="75">
        <v>9</v>
      </c>
      <c r="C6" s="75">
        <v>5</v>
      </c>
      <c r="D6" s="75">
        <v>14</v>
      </c>
      <c r="E6" s="75">
        <v>19</v>
      </c>
      <c r="F6" s="122">
        <v>22</v>
      </c>
      <c r="G6" s="61">
        <f>SUM(B6:F6)</f>
        <v>69</v>
      </c>
      <c r="H6" s="25"/>
      <c r="I6" s="68"/>
      <c r="J6" s="68"/>
      <c r="K6" s="72"/>
      <c r="L6" s="72"/>
      <c r="M6" s="72"/>
      <c r="N6" s="72"/>
      <c r="O6" s="72"/>
      <c r="P6" s="72"/>
    </row>
    <row r="7" spans="1:25" x14ac:dyDescent="0.25">
      <c r="A7" s="29" t="s">
        <v>256</v>
      </c>
      <c r="B7" s="122">
        <v>19</v>
      </c>
      <c r="C7" s="122">
        <v>19</v>
      </c>
      <c r="D7" s="75">
        <v>9</v>
      </c>
      <c r="E7" s="75">
        <v>14</v>
      </c>
      <c r="F7" s="75">
        <v>8</v>
      </c>
      <c r="G7" s="61">
        <f>SUM(B7:F7)</f>
        <v>69</v>
      </c>
      <c r="H7" s="25"/>
      <c r="I7" s="68"/>
      <c r="J7" s="68"/>
      <c r="K7" s="72"/>
      <c r="L7" s="72"/>
      <c r="M7" s="72"/>
      <c r="N7" s="72"/>
      <c r="O7" s="72"/>
      <c r="P7" s="72"/>
    </row>
    <row r="8" spans="1:25" ht="15.75" thickBot="1" x14ac:dyDescent="0.3">
      <c r="B8" s="25"/>
      <c r="C8" s="25"/>
      <c r="D8" s="25"/>
      <c r="E8" s="25"/>
      <c r="F8" s="25"/>
      <c r="G8" s="25"/>
      <c r="H8" s="25"/>
      <c r="I8" s="25"/>
      <c r="J8" s="25"/>
      <c r="K8" s="25"/>
      <c r="L8" s="25"/>
    </row>
    <row r="9" spans="1:25" ht="45" customHeight="1" thickBot="1" x14ac:dyDescent="0.3">
      <c r="A9" s="85" t="s">
        <v>207</v>
      </c>
      <c r="B9" s="86">
        <v>1</v>
      </c>
      <c r="C9" s="86">
        <v>2</v>
      </c>
      <c r="D9" s="86">
        <v>3</v>
      </c>
      <c r="E9" s="86">
        <v>4</v>
      </c>
      <c r="F9" s="86">
        <v>5</v>
      </c>
      <c r="G9" s="86">
        <v>6</v>
      </c>
      <c r="H9" s="86">
        <v>7</v>
      </c>
      <c r="I9" s="86">
        <v>8</v>
      </c>
      <c r="J9" s="86">
        <v>9</v>
      </c>
      <c r="K9" s="87"/>
      <c r="L9" s="120" t="s">
        <v>257</v>
      </c>
      <c r="M9" t="s">
        <v>275</v>
      </c>
      <c r="O9" s="119"/>
      <c r="P9" s="67"/>
      <c r="Q9" s="67"/>
      <c r="R9" s="67"/>
      <c r="S9" s="67"/>
      <c r="T9" s="67"/>
      <c r="U9" s="67"/>
      <c r="V9" s="67"/>
      <c r="W9" s="67"/>
      <c r="X9" s="67"/>
    </row>
    <row r="10" spans="1:25" ht="15.75" thickBot="1" x14ac:dyDescent="0.3">
      <c r="A10" s="88" t="s">
        <v>176</v>
      </c>
      <c r="B10" s="89">
        <v>24</v>
      </c>
      <c r="C10" s="89">
        <v>7</v>
      </c>
      <c r="D10" s="89">
        <v>2</v>
      </c>
      <c r="E10" s="89">
        <v>5</v>
      </c>
      <c r="F10" s="89">
        <v>2</v>
      </c>
      <c r="G10" s="89">
        <v>5</v>
      </c>
      <c r="H10" s="89">
        <v>5</v>
      </c>
      <c r="I10" s="89">
        <v>7</v>
      </c>
      <c r="J10" s="89">
        <v>4</v>
      </c>
      <c r="K10" s="120">
        <f>SUM(B10:J10)</f>
        <v>61</v>
      </c>
      <c r="L10" s="120">
        <v>9</v>
      </c>
      <c r="M10" s="72">
        <v>10</v>
      </c>
      <c r="O10" s="21"/>
      <c r="P10" s="68"/>
      <c r="Q10" s="68"/>
      <c r="R10" s="68"/>
      <c r="S10" s="68"/>
      <c r="T10" s="68"/>
      <c r="U10" s="68"/>
      <c r="V10" s="68"/>
      <c r="W10" s="68"/>
      <c r="X10" s="68"/>
      <c r="Y10" s="61"/>
    </row>
    <row r="11" spans="1:25" ht="15.75" thickBot="1" x14ac:dyDescent="0.3">
      <c r="A11" s="88" t="s">
        <v>208</v>
      </c>
      <c r="B11" s="89">
        <v>7</v>
      </c>
      <c r="C11" s="89">
        <v>13</v>
      </c>
      <c r="D11" s="89">
        <v>11</v>
      </c>
      <c r="E11" s="89">
        <v>7</v>
      </c>
      <c r="F11" s="89">
        <v>4</v>
      </c>
      <c r="G11" s="89">
        <v>8</v>
      </c>
      <c r="H11" s="89">
        <v>5</v>
      </c>
      <c r="I11" s="89">
        <v>4</v>
      </c>
      <c r="J11" s="89">
        <v>2</v>
      </c>
      <c r="K11" s="120">
        <f t="shared" ref="K11:K18" si="0">SUM(B11:J11)</f>
        <v>61</v>
      </c>
      <c r="L11" s="87"/>
      <c r="M11">
        <f>M10+L10+K10</f>
        <v>80</v>
      </c>
      <c r="O11" s="21"/>
      <c r="P11" s="68"/>
      <c r="Q11" s="68"/>
      <c r="R11" s="68"/>
      <c r="S11" s="68"/>
      <c r="T11" s="68"/>
      <c r="U11" s="68"/>
      <c r="V11" s="68"/>
      <c r="W11" s="68"/>
      <c r="X11" s="68"/>
      <c r="Y11" s="61"/>
    </row>
    <row r="12" spans="1:25" ht="15.75" thickBot="1" x14ac:dyDescent="0.3">
      <c r="A12" s="88" t="s">
        <v>205</v>
      </c>
      <c r="B12" s="89">
        <v>6</v>
      </c>
      <c r="C12" s="89">
        <v>6</v>
      </c>
      <c r="D12" s="89">
        <v>9</v>
      </c>
      <c r="E12" s="89">
        <v>10</v>
      </c>
      <c r="F12" s="89">
        <v>15</v>
      </c>
      <c r="G12" s="89">
        <v>1</v>
      </c>
      <c r="H12" s="89">
        <v>7</v>
      </c>
      <c r="I12" s="89">
        <v>4</v>
      </c>
      <c r="J12" s="89">
        <v>3</v>
      </c>
      <c r="K12" s="120">
        <f t="shared" si="0"/>
        <v>61</v>
      </c>
      <c r="L12" s="87"/>
      <c r="O12" s="21"/>
      <c r="P12" s="68"/>
      <c r="Q12" s="68"/>
      <c r="R12" s="68"/>
      <c r="S12" s="68"/>
      <c r="T12" s="68"/>
      <c r="U12" s="68"/>
      <c r="V12" s="68"/>
      <c r="W12" s="68"/>
      <c r="X12" s="68"/>
      <c r="Y12" s="61"/>
    </row>
    <row r="13" spans="1:25" ht="15.75" thickBot="1" x14ac:dyDescent="0.3">
      <c r="A13" s="88" t="s">
        <v>209</v>
      </c>
      <c r="B13" s="89">
        <v>2</v>
      </c>
      <c r="C13" s="89">
        <v>4</v>
      </c>
      <c r="D13" s="89">
        <v>8</v>
      </c>
      <c r="E13" s="89">
        <v>4</v>
      </c>
      <c r="F13" s="89">
        <v>11</v>
      </c>
      <c r="G13" s="89">
        <v>17</v>
      </c>
      <c r="H13" s="89">
        <v>6</v>
      </c>
      <c r="I13" s="89">
        <v>6</v>
      </c>
      <c r="J13" s="89">
        <v>3</v>
      </c>
      <c r="K13" s="120">
        <f t="shared" si="0"/>
        <v>61</v>
      </c>
      <c r="L13" s="87"/>
      <c r="O13" s="21"/>
      <c r="P13" s="68"/>
      <c r="Q13" s="68"/>
      <c r="R13" s="68"/>
      <c r="S13" s="68"/>
      <c r="T13" s="68"/>
      <c r="U13" s="68"/>
      <c r="V13" s="68"/>
      <c r="W13" s="68"/>
      <c r="X13" s="68"/>
      <c r="Y13" s="61"/>
    </row>
    <row r="14" spans="1:25" ht="15.75" thickBot="1" x14ac:dyDescent="0.3">
      <c r="A14" s="88" t="s">
        <v>210</v>
      </c>
      <c r="B14" s="89">
        <v>2</v>
      </c>
      <c r="C14" s="89">
        <v>4</v>
      </c>
      <c r="D14" s="89">
        <v>2</v>
      </c>
      <c r="E14" s="89">
        <v>3</v>
      </c>
      <c r="F14" s="89">
        <v>4</v>
      </c>
      <c r="G14" s="89">
        <v>6</v>
      </c>
      <c r="H14" s="89">
        <v>14</v>
      </c>
      <c r="I14" s="89">
        <v>22</v>
      </c>
      <c r="J14" s="89">
        <v>4</v>
      </c>
      <c r="K14" s="120">
        <f t="shared" si="0"/>
        <v>61</v>
      </c>
      <c r="L14" s="87"/>
      <c r="O14" s="21"/>
      <c r="P14" s="68"/>
      <c r="Q14" s="68"/>
      <c r="R14" s="68"/>
      <c r="S14" s="68"/>
      <c r="T14" s="68"/>
      <c r="U14" s="68"/>
      <c r="V14" s="68"/>
      <c r="W14" s="68"/>
      <c r="X14" s="68"/>
      <c r="Y14" s="61"/>
    </row>
    <row r="15" spans="1:25" ht="15.75" thickBot="1" x14ac:dyDescent="0.3">
      <c r="A15" s="88" t="s">
        <v>180</v>
      </c>
      <c r="B15" s="89">
        <v>5</v>
      </c>
      <c r="C15" s="89">
        <v>12</v>
      </c>
      <c r="D15" s="89">
        <v>8</v>
      </c>
      <c r="E15" s="89">
        <v>10</v>
      </c>
      <c r="F15" s="89">
        <v>7</v>
      </c>
      <c r="G15" s="89">
        <v>6</v>
      </c>
      <c r="H15" s="89">
        <v>5</v>
      </c>
      <c r="I15" s="89">
        <v>3</v>
      </c>
      <c r="J15" s="89">
        <v>5</v>
      </c>
      <c r="K15" s="120">
        <f t="shared" si="0"/>
        <v>61</v>
      </c>
      <c r="L15" s="87"/>
      <c r="O15" s="21"/>
      <c r="P15" s="68"/>
      <c r="Q15" s="68"/>
      <c r="R15" s="68"/>
      <c r="S15" s="68"/>
      <c r="T15" s="68"/>
      <c r="U15" s="68"/>
      <c r="V15" s="68"/>
      <c r="W15" s="68"/>
      <c r="X15" s="68"/>
      <c r="Y15" s="61"/>
    </row>
    <row r="16" spans="1:25" ht="15.75" thickBot="1" x14ac:dyDescent="0.3">
      <c r="A16" s="88" t="s">
        <v>211</v>
      </c>
      <c r="B16" s="89">
        <v>3</v>
      </c>
      <c r="C16" s="89">
        <v>2</v>
      </c>
      <c r="D16" s="89">
        <v>2</v>
      </c>
      <c r="E16" s="89">
        <v>1</v>
      </c>
      <c r="F16" s="89">
        <v>2</v>
      </c>
      <c r="G16" s="89">
        <v>6</v>
      </c>
      <c r="H16" s="89">
        <v>5</v>
      </c>
      <c r="I16" s="89">
        <v>4</v>
      </c>
      <c r="J16" s="89">
        <v>36</v>
      </c>
      <c r="K16" s="120">
        <f t="shared" si="0"/>
        <v>61</v>
      </c>
      <c r="L16" s="87"/>
      <c r="O16" s="21"/>
      <c r="P16" s="68"/>
      <c r="Q16" s="68"/>
      <c r="R16" s="68"/>
      <c r="S16" s="68"/>
      <c r="T16" s="68"/>
      <c r="U16" s="68"/>
      <c r="V16" s="68"/>
      <c r="W16" s="68"/>
      <c r="X16" s="68"/>
      <c r="Y16" s="61"/>
    </row>
    <row r="17" spans="1:25" ht="15.75" thickBot="1" x14ac:dyDescent="0.3">
      <c r="A17" s="88" t="s">
        <v>212</v>
      </c>
      <c r="B17" s="89">
        <v>14</v>
      </c>
      <c r="C17" s="89">
        <v>10</v>
      </c>
      <c r="D17" s="89">
        <v>10</v>
      </c>
      <c r="E17" s="89">
        <v>10</v>
      </c>
      <c r="F17" s="89">
        <v>8</v>
      </c>
      <c r="G17" s="89">
        <v>4</v>
      </c>
      <c r="H17" s="89">
        <v>4</v>
      </c>
      <c r="I17" s="89">
        <v>1</v>
      </c>
      <c r="J17" s="89">
        <v>0</v>
      </c>
      <c r="K17" s="120">
        <f t="shared" si="0"/>
        <v>61</v>
      </c>
      <c r="L17" s="87"/>
      <c r="O17" s="21"/>
      <c r="P17" s="68"/>
      <c r="Q17" s="68"/>
      <c r="R17" s="68"/>
      <c r="S17" s="68"/>
      <c r="T17" s="68"/>
      <c r="U17" s="68"/>
      <c r="V17" s="68"/>
      <c r="W17" s="68"/>
      <c r="X17" s="68"/>
      <c r="Y17" s="61"/>
    </row>
    <row r="18" spans="1:25" ht="15.75" thickBot="1" x14ac:dyDescent="0.3">
      <c r="A18" s="88" t="s">
        <v>213</v>
      </c>
      <c r="B18" s="89">
        <v>2</v>
      </c>
      <c r="C18" s="89">
        <v>3</v>
      </c>
      <c r="D18" s="89">
        <v>6</v>
      </c>
      <c r="E18" s="89">
        <v>4</v>
      </c>
      <c r="F18" s="89">
        <v>9</v>
      </c>
      <c r="G18" s="89">
        <v>3</v>
      </c>
      <c r="H18" s="89">
        <v>11</v>
      </c>
      <c r="I18" s="89">
        <v>15</v>
      </c>
      <c r="J18" s="89">
        <v>8</v>
      </c>
      <c r="K18" s="120">
        <f t="shared" si="0"/>
        <v>61</v>
      </c>
      <c r="L18" s="87"/>
      <c r="O18" s="21"/>
      <c r="P18" s="68"/>
      <c r="Q18" s="68"/>
      <c r="R18" s="68"/>
      <c r="S18" s="68"/>
      <c r="T18" s="68"/>
      <c r="U18" s="68"/>
      <c r="V18" s="68"/>
      <c r="W18" s="68"/>
      <c r="X18" s="68"/>
      <c r="Y18" s="61"/>
    </row>
    <row r="19" spans="1:25" x14ac:dyDescent="0.25">
      <c r="B19" s="25"/>
      <c r="C19" s="25"/>
      <c r="D19" s="25"/>
      <c r="E19" s="25"/>
      <c r="F19" s="25"/>
      <c r="G19" s="25"/>
      <c r="H19" s="25"/>
      <c r="I19" s="25"/>
      <c r="J19" s="25"/>
      <c r="K19" s="25"/>
      <c r="L19" s="25"/>
    </row>
    <row r="20" spans="1:25" ht="15.75" thickBot="1" x14ac:dyDescent="0.3">
      <c r="B20" s="25"/>
      <c r="C20" s="25"/>
      <c r="D20" s="25"/>
      <c r="E20" s="25"/>
      <c r="F20" s="25"/>
      <c r="G20" s="25"/>
      <c r="H20" s="25"/>
      <c r="I20" s="25"/>
      <c r="J20" s="25"/>
      <c r="K20" s="25"/>
      <c r="L20" s="25"/>
    </row>
    <row r="21" spans="1:25" ht="45.75" thickBot="1" x14ac:dyDescent="0.3">
      <c r="A21" s="85" t="s">
        <v>258</v>
      </c>
      <c r="B21" s="86">
        <v>1</v>
      </c>
      <c r="C21" s="86">
        <v>2</v>
      </c>
      <c r="D21" s="86">
        <v>3</v>
      </c>
      <c r="E21" s="86">
        <v>4</v>
      </c>
      <c r="F21" s="86">
        <v>5</v>
      </c>
      <c r="G21" s="86">
        <v>6</v>
      </c>
      <c r="H21" s="86">
        <v>7</v>
      </c>
      <c r="I21" s="86">
        <v>8</v>
      </c>
      <c r="J21" s="86">
        <v>9</v>
      </c>
      <c r="K21" s="86">
        <v>10</v>
      </c>
      <c r="L21" s="87"/>
      <c r="M21" s="120" t="s">
        <v>257</v>
      </c>
      <c r="N21" t="s">
        <v>275</v>
      </c>
    </row>
    <row r="22" spans="1:25" ht="15.75" thickBot="1" x14ac:dyDescent="0.3">
      <c r="A22" s="88" t="s">
        <v>174</v>
      </c>
      <c r="B22" s="89">
        <v>4</v>
      </c>
      <c r="C22" s="89">
        <v>4</v>
      </c>
      <c r="D22" s="89">
        <v>12</v>
      </c>
      <c r="E22" s="89">
        <v>9</v>
      </c>
      <c r="F22" s="89">
        <v>9</v>
      </c>
      <c r="G22" s="89">
        <v>10</v>
      </c>
      <c r="H22" s="89">
        <v>7</v>
      </c>
      <c r="I22" s="89">
        <v>8</v>
      </c>
      <c r="J22" s="89">
        <v>11</v>
      </c>
      <c r="K22" s="89">
        <v>2</v>
      </c>
      <c r="L22" s="87">
        <f>SUM(B22:K22)</f>
        <v>76</v>
      </c>
      <c r="M22" s="120">
        <v>2</v>
      </c>
      <c r="N22" s="121">
        <v>3</v>
      </c>
    </row>
    <row r="23" spans="1:25" ht="15.75" thickBot="1" x14ac:dyDescent="0.3">
      <c r="A23" s="88" t="s">
        <v>175</v>
      </c>
      <c r="B23" s="89">
        <v>9</v>
      </c>
      <c r="C23" s="89">
        <v>11</v>
      </c>
      <c r="D23" s="89">
        <v>12</v>
      </c>
      <c r="E23" s="89">
        <v>11</v>
      </c>
      <c r="F23" s="89">
        <v>11</v>
      </c>
      <c r="G23" s="89">
        <v>6</v>
      </c>
      <c r="H23" s="89">
        <v>6</v>
      </c>
      <c r="I23" s="89">
        <v>8</v>
      </c>
      <c r="J23" s="89">
        <v>2</v>
      </c>
      <c r="K23" s="89">
        <v>0</v>
      </c>
      <c r="L23" s="87">
        <f t="shared" ref="L23:L31" si="1">SUM(B23:K23)</f>
        <v>76</v>
      </c>
      <c r="M23" s="87"/>
    </row>
    <row r="24" spans="1:25" ht="15.75" thickBot="1" x14ac:dyDescent="0.3">
      <c r="A24" s="88" t="s">
        <v>176</v>
      </c>
      <c r="B24" s="89">
        <v>18</v>
      </c>
      <c r="C24" s="89">
        <v>5</v>
      </c>
      <c r="D24" s="89">
        <v>6</v>
      </c>
      <c r="E24" s="89">
        <v>4</v>
      </c>
      <c r="F24" s="89">
        <v>9</v>
      </c>
      <c r="G24" s="89">
        <v>7</v>
      </c>
      <c r="H24" s="89">
        <v>3</v>
      </c>
      <c r="I24" s="89">
        <v>6</v>
      </c>
      <c r="J24" s="89">
        <v>5</v>
      </c>
      <c r="K24" s="89">
        <v>13</v>
      </c>
      <c r="L24" s="87">
        <f t="shared" si="1"/>
        <v>76</v>
      </c>
      <c r="M24" s="87"/>
    </row>
    <row r="25" spans="1:25" ht="15.75" thickBot="1" x14ac:dyDescent="0.3">
      <c r="A25" s="88" t="s">
        <v>177</v>
      </c>
      <c r="B25" s="89">
        <v>2</v>
      </c>
      <c r="C25" s="89">
        <v>5</v>
      </c>
      <c r="D25" s="89">
        <v>4</v>
      </c>
      <c r="E25" s="89">
        <v>9</v>
      </c>
      <c r="F25" s="89">
        <v>7</v>
      </c>
      <c r="G25" s="89">
        <v>11</v>
      </c>
      <c r="H25" s="89">
        <v>13</v>
      </c>
      <c r="I25" s="89">
        <v>9</v>
      </c>
      <c r="J25" s="89">
        <v>10</v>
      </c>
      <c r="K25" s="89">
        <v>6</v>
      </c>
      <c r="L25" s="87">
        <f t="shared" si="1"/>
        <v>76</v>
      </c>
      <c r="M25" s="87"/>
    </row>
    <row r="26" spans="1:25" ht="15.75" thickBot="1" x14ac:dyDescent="0.3">
      <c r="A26" s="88" t="s">
        <v>178</v>
      </c>
      <c r="B26" s="89">
        <v>7</v>
      </c>
      <c r="C26" s="89">
        <v>8</v>
      </c>
      <c r="D26" s="89">
        <v>13</v>
      </c>
      <c r="E26" s="89">
        <v>10</v>
      </c>
      <c r="F26" s="89">
        <v>10</v>
      </c>
      <c r="G26" s="89">
        <v>7</v>
      </c>
      <c r="H26" s="89">
        <v>6</v>
      </c>
      <c r="I26" s="89">
        <v>10</v>
      </c>
      <c r="J26" s="89">
        <v>5</v>
      </c>
      <c r="K26" s="89">
        <v>0</v>
      </c>
      <c r="L26" s="87">
        <f t="shared" si="1"/>
        <v>76</v>
      </c>
      <c r="M26" s="87"/>
    </row>
    <row r="27" spans="1:25" ht="15.75" thickBot="1" x14ac:dyDescent="0.3">
      <c r="A27" s="88" t="s">
        <v>179</v>
      </c>
      <c r="B27" s="89">
        <v>0</v>
      </c>
      <c r="C27" s="89">
        <v>8</v>
      </c>
      <c r="D27" s="89">
        <v>6</v>
      </c>
      <c r="E27" s="89">
        <v>9</v>
      </c>
      <c r="F27" s="89">
        <v>9</v>
      </c>
      <c r="G27" s="89">
        <v>6</v>
      </c>
      <c r="H27" s="89">
        <v>9</v>
      </c>
      <c r="I27" s="89">
        <v>5</v>
      </c>
      <c r="J27" s="89">
        <v>12</v>
      </c>
      <c r="K27" s="89">
        <v>12</v>
      </c>
      <c r="L27" s="87">
        <f t="shared" si="1"/>
        <v>76</v>
      </c>
      <c r="M27" s="87"/>
    </row>
    <row r="28" spans="1:25" ht="15.75" thickBot="1" x14ac:dyDescent="0.3">
      <c r="A28" s="88" t="s">
        <v>210</v>
      </c>
      <c r="B28" s="89">
        <v>9</v>
      </c>
      <c r="C28" s="89">
        <v>8</v>
      </c>
      <c r="D28" s="89">
        <v>4</v>
      </c>
      <c r="E28" s="89">
        <v>2</v>
      </c>
      <c r="F28" s="89">
        <v>5</v>
      </c>
      <c r="G28" s="89">
        <v>10</v>
      </c>
      <c r="H28" s="89">
        <v>7</v>
      </c>
      <c r="I28" s="89">
        <v>6</v>
      </c>
      <c r="J28" s="89">
        <v>12</v>
      </c>
      <c r="K28" s="89">
        <v>13</v>
      </c>
      <c r="L28" s="87">
        <f t="shared" si="1"/>
        <v>76</v>
      </c>
      <c r="M28" s="87"/>
    </row>
    <row r="29" spans="1:25" ht="15.75" thickBot="1" x14ac:dyDescent="0.3">
      <c r="A29" s="88" t="s">
        <v>180</v>
      </c>
      <c r="B29" s="89">
        <v>16</v>
      </c>
      <c r="C29" s="89">
        <v>15</v>
      </c>
      <c r="D29" s="89">
        <v>11</v>
      </c>
      <c r="E29" s="89">
        <v>8</v>
      </c>
      <c r="F29" s="89">
        <v>2</v>
      </c>
      <c r="G29" s="89">
        <v>4</v>
      </c>
      <c r="H29" s="89">
        <v>9</v>
      </c>
      <c r="I29" s="89">
        <v>5</v>
      </c>
      <c r="J29" s="89">
        <v>4</v>
      </c>
      <c r="K29" s="89">
        <v>2</v>
      </c>
      <c r="L29" s="87">
        <f t="shared" si="1"/>
        <v>76</v>
      </c>
      <c r="M29" s="87"/>
    </row>
    <row r="30" spans="1:25" ht="15.75" thickBot="1" x14ac:dyDescent="0.3">
      <c r="A30" s="88" t="s">
        <v>181</v>
      </c>
      <c r="B30" s="89">
        <v>3</v>
      </c>
      <c r="C30" s="89">
        <v>7</v>
      </c>
      <c r="D30" s="89">
        <v>8</v>
      </c>
      <c r="E30" s="89">
        <v>3</v>
      </c>
      <c r="F30" s="89">
        <v>10</v>
      </c>
      <c r="G30" s="89">
        <v>6</v>
      </c>
      <c r="H30" s="89">
        <v>10</v>
      </c>
      <c r="I30" s="89">
        <v>8</v>
      </c>
      <c r="J30" s="89">
        <v>7</v>
      </c>
      <c r="K30" s="89">
        <v>14</v>
      </c>
      <c r="L30" s="87">
        <f t="shared" si="1"/>
        <v>76</v>
      </c>
      <c r="M30" s="87"/>
    </row>
    <row r="31" spans="1:25" ht="15.75" thickBot="1" x14ac:dyDescent="0.3">
      <c r="A31" s="88" t="s">
        <v>182</v>
      </c>
      <c r="B31" s="89">
        <v>10</v>
      </c>
      <c r="C31" s="89">
        <v>4</v>
      </c>
      <c r="D31" s="89">
        <v>3</v>
      </c>
      <c r="E31" s="89">
        <v>15</v>
      </c>
      <c r="F31" s="89">
        <v>3</v>
      </c>
      <c r="G31" s="89">
        <v>9</v>
      </c>
      <c r="H31" s="89">
        <v>5</v>
      </c>
      <c r="I31" s="89">
        <v>11</v>
      </c>
      <c r="J31" s="89">
        <v>5</v>
      </c>
      <c r="K31" s="89">
        <v>11</v>
      </c>
      <c r="L31" s="87">
        <f t="shared" si="1"/>
        <v>76</v>
      </c>
      <c r="M31" s="87"/>
    </row>
    <row r="32" spans="1:25" x14ac:dyDescent="0.25">
      <c r="B32" s="25"/>
      <c r="C32" s="25"/>
      <c r="D32" s="25"/>
      <c r="E32" s="25"/>
      <c r="F32" s="25"/>
      <c r="G32" s="25"/>
      <c r="H32" s="25"/>
      <c r="I32" s="25"/>
      <c r="J32" s="25"/>
      <c r="K32" s="25"/>
      <c r="L32" s="25"/>
    </row>
    <row r="33" spans="2:12" x14ac:dyDescent="0.25">
      <c r="B33" s="25"/>
      <c r="C33" s="25"/>
      <c r="D33" s="25"/>
      <c r="E33" s="25"/>
      <c r="F33" s="25"/>
      <c r="G33" s="25"/>
      <c r="H33" s="25"/>
      <c r="I33" s="25"/>
      <c r="J33" s="25"/>
      <c r="K33" s="25"/>
      <c r="L33" s="25"/>
    </row>
    <row r="34" spans="2:12" x14ac:dyDescent="0.25">
      <c r="B34" s="25"/>
      <c r="C34" s="25"/>
      <c r="D34" s="25"/>
      <c r="E34" s="25"/>
      <c r="F34" s="25"/>
      <c r="G34" s="25"/>
      <c r="H34" s="25"/>
      <c r="I34" s="25"/>
      <c r="J34" s="25"/>
      <c r="K34" s="25"/>
      <c r="L34" s="25"/>
    </row>
    <row r="35" spans="2:12" x14ac:dyDescent="0.25">
      <c r="B35" s="25"/>
      <c r="C35" s="25"/>
      <c r="D35" s="25"/>
      <c r="E35" s="25"/>
      <c r="F35" s="25"/>
      <c r="G35" s="25"/>
      <c r="H35" s="25"/>
      <c r="I35" s="25"/>
      <c r="J35" s="25"/>
      <c r="K35" s="25"/>
      <c r="L35" s="25"/>
    </row>
    <row r="36" spans="2:12" x14ac:dyDescent="0.25">
      <c r="B36" s="25"/>
      <c r="C36" s="25"/>
      <c r="D36" s="25"/>
      <c r="E36" s="25"/>
      <c r="F36" s="25"/>
      <c r="G36" s="25"/>
      <c r="H36" s="25"/>
      <c r="I36" s="25"/>
      <c r="J36" s="25"/>
      <c r="K36" s="25"/>
      <c r="L36" s="25"/>
    </row>
  </sheetData>
  <mergeCells count="1">
    <mergeCell ref="B1:F1"/>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91"/>
  <sheetViews>
    <sheetView tabSelected="1" topLeftCell="C410" zoomScaleNormal="100" workbookViewId="0">
      <selection activeCell="B465" sqref="B465"/>
    </sheetView>
  </sheetViews>
  <sheetFormatPr baseColWidth="10" defaultRowHeight="15" x14ac:dyDescent="0.25"/>
  <cols>
    <col min="1" max="1" width="33" customWidth="1"/>
    <col min="3" max="7" width="11.42578125" customWidth="1"/>
    <col min="8" max="8" width="22.5703125" customWidth="1"/>
    <col min="9" max="13" width="11.42578125" customWidth="1"/>
  </cols>
  <sheetData>
    <row r="2" spans="1:2" x14ac:dyDescent="0.25">
      <c r="A2" s="26" t="s">
        <v>238</v>
      </c>
    </row>
    <row r="3" spans="1:2" x14ac:dyDescent="0.25">
      <c r="A3" s="26" t="s">
        <v>192</v>
      </c>
      <c r="B3" s="123">
        <v>23</v>
      </c>
    </row>
    <row r="4" spans="1:2" x14ac:dyDescent="0.25">
      <c r="A4" s="26" t="s">
        <v>230</v>
      </c>
      <c r="B4" s="123">
        <v>58</v>
      </c>
    </row>
    <row r="5" spans="1:2" x14ac:dyDescent="0.25">
      <c r="B5" s="117">
        <f>SUM(B3:B4)</f>
        <v>81</v>
      </c>
    </row>
    <row r="17" spans="1:2" x14ac:dyDescent="0.25">
      <c r="A17" s="26" t="s">
        <v>239</v>
      </c>
    </row>
    <row r="18" spans="1:2" x14ac:dyDescent="0.25">
      <c r="A18" s="26" t="s">
        <v>240</v>
      </c>
      <c r="B18" s="123">
        <v>65</v>
      </c>
    </row>
    <row r="19" spans="1:2" x14ac:dyDescent="0.25">
      <c r="A19" s="26" t="s">
        <v>241</v>
      </c>
      <c r="B19" s="123">
        <v>16</v>
      </c>
    </row>
    <row r="20" spans="1:2" x14ac:dyDescent="0.25">
      <c r="B20" s="117">
        <f>SUM(B18:B19)</f>
        <v>81</v>
      </c>
    </row>
    <row r="29" spans="1:2" x14ac:dyDescent="0.25">
      <c r="A29" s="26" t="s">
        <v>242</v>
      </c>
    </row>
    <row r="30" spans="1:2" x14ac:dyDescent="0.25">
      <c r="A30" s="27">
        <v>18</v>
      </c>
      <c r="B30" s="27">
        <v>8</v>
      </c>
    </row>
    <row r="31" spans="1:2" x14ac:dyDescent="0.25">
      <c r="A31" s="27">
        <v>19</v>
      </c>
      <c r="B31" s="27">
        <v>23</v>
      </c>
    </row>
    <row r="32" spans="1:2" x14ac:dyDescent="0.25">
      <c r="A32" s="27">
        <v>20</v>
      </c>
      <c r="B32" s="27">
        <v>26</v>
      </c>
    </row>
    <row r="33" spans="1:2" x14ac:dyDescent="0.25">
      <c r="A33" s="27">
        <v>21</v>
      </c>
      <c r="B33" s="27">
        <v>8</v>
      </c>
    </row>
    <row r="34" spans="1:2" x14ac:dyDescent="0.25">
      <c r="A34" s="27">
        <v>22</v>
      </c>
      <c r="B34" s="27">
        <v>4</v>
      </c>
    </row>
    <row r="35" spans="1:2" x14ac:dyDescent="0.25">
      <c r="A35" s="27">
        <v>23</v>
      </c>
      <c r="B35" s="27">
        <v>2</v>
      </c>
    </row>
    <row r="36" spans="1:2" x14ac:dyDescent="0.25">
      <c r="A36" s="27">
        <v>24</v>
      </c>
      <c r="B36" s="27">
        <v>0</v>
      </c>
    </row>
    <row r="37" spans="1:2" x14ac:dyDescent="0.25">
      <c r="A37" s="27">
        <v>25</v>
      </c>
      <c r="B37" s="27">
        <v>1</v>
      </c>
    </row>
    <row r="44" spans="1:2" x14ac:dyDescent="0.25">
      <c r="A44" s="110" t="s">
        <v>243</v>
      </c>
    </row>
    <row r="45" spans="1:2" x14ac:dyDescent="0.25">
      <c r="A45" s="26" t="s">
        <v>244</v>
      </c>
      <c r="B45" s="27">
        <v>28</v>
      </c>
    </row>
    <row r="46" spans="1:2" x14ac:dyDescent="0.25">
      <c r="A46" s="26" t="s">
        <v>245</v>
      </c>
      <c r="B46" s="27">
        <v>15</v>
      </c>
    </row>
    <row r="47" spans="1:2" x14ac:dyDescent="0.25">
      <c r="A47" s="26" t="s">
        <v>246</v>
      </c>
      <c r="B47" s="27">
        <v>2</v>
      </c>
    </row>
    <row r="48" spans="1:2" x14ac:dyDescent="0.25">
      <c r="A48" s="26" t="s">
        <v>247</v>
      </c>
      <c r="B48" s="27">
        <v>36</v>
      </c>
    </row>
    <row r="60" spans="1:2" x14ac:dyDescent="0.25">
      <c r="A60" t="s">
        <v>8</v>
      </c>
    </row>
    <row r="61" spans="1:2" x14ac:dyDescent="0.25">
      <c r="A61" s="29" t="s">
        <v>9</v>
      </c>
      <c r="B61" s="27">
        <v>2</v>
      </c>
    </row>
    <row r="62" spans="1:2" x14ac:dyDescent="0.25">
      <c r="A62" s="29" t="s">
        <v>10</v>
      </c>
      <c r="B62" s="27">
        <v>10</v>
      </c>
    </row>
    <row r="63" spans="1:2" x14ac:dyDescent="0.25">
      <c r="A63" s="29" t="s">
        <v>11</v>
      </c>
      <c r="B63" s="27">
        <v>6</v>
      </c>
    </row>
    <row r="64" spans="1:2" x14ac:dyDescent="0.25">
      <c r="A64" s="29" t="s">
        <v>12</v>
      </c>
      <c r="B64" s="27">
        <v>14</v>
      </c>
    </row>
    <row r="65" spans="1:10" x14ac:dyDescent="0.25">
      <c r="A65" s="29" t="s">
        <v>13</v>
      </c>
      <c r="B65" s="27">
        <v>48</v>
      </c>
    </row>
    <row r="66" spans="1:10" x14ac:dyDescent="0.25">
      <c r="A66" s="29" t="s">
        <v>248</v>
      </c>
      <c r="B66" s="27">
        <v>1</v>
      </c>
    </row>
    <row r="67" spans="1:10" x14ac:dyDescent="0.25">
      <c r="B67" s="27">
        <f>SUM(B61:B66)</f>
        <v>81</v>
      </c>
    </row>
    <row r="74" spans="1:10" x14ac:dyDescent="0.25">
      <c r="A74" s="69" t="s">
        <v>22</v>
      </c>
      <c r="B74" s="69"/>
      <c r="C74" s="69"/>
      <c r="D74" s="69"/>
      <c r="E74" s="69"/>
      <c r="F74" s="69"/>
      <c r="G74" s="69"/>
      <c r="H74" s="69"/>
      <c r="I74" s="69"/>
      <c r="J74" s="69"/>
    </row>
    <row r="75" spans="1:10" x14ac:dyDescent="0.25">
      <c r="A75" s="190" t="s">
        <v>28</v>
      </c>
      <c r="B75" s="190"/>
      <c r="C75" s="190"/>
      <c r="D75" s="190"/>
      <c r="E75" s="75">
        <v>8</v>
      </c>
      <c r="F75" s="69"/>
      <c r="G75" s="70"/>
      <c r="H75" s="69"/>
      <c r="I75" s="70"/>
      <c r="J75" s="69"/>
    </row>
    <row r="76" spans="1:10" ht="15" customHeight="1" x14ac:dyDescent="0.25">
      <c r="A76" s="393" t="s">
        <v>27</v>
      </c>
      <c r="B76" s="394"/>
      <c r="C76" s="394"/>
      <c r="D76" s="395"/>
      <c r="E76" s="76">
        <v>45</v>
      </c>
      <c r="F76" s="69"/>
      <c r="G76" s="69"/>
      <c r="H76" s="69"/>
      <c r="I76" s="69"/>
      <c r="J76" s="69"/>
    </row>
    <row r="77" spans="1:10" ht="15" customHeight="1" x14ac:dyDescent="0.25">
      <c r="A77" s="396" t="s">
        <v>26</v>
      </c>
      <c r="B77" s="397"/>
      <c r="C77" s="397"/>
      <c r="D77" s="398"/>
      <c r="E77" s="75">
        <v>9</v>
      </c>
      <c r="F77" s="70"/>
      <c r="G77" s="70"/>
      <c r="H77" s="70"/>
      <c r="I77" s="70"/>
      <c r="J77" s="70"/>
    </row>
    <row r="78" spans="1:10" ht="15" customHeight="1" x14ac:dyDescent="0.25">
      <c r="A78" s="385" t="s">
        <v>25</v>
      </c>
      <c r="B78" s="386"/>
      <c r="C78" s="386"/>
      <c r="D78" s="387"/>
      <c r="E78" s="75">
        <v>0</v>
      </c>
      <c r="F78" s="70"/>
      <c r="G78" s="70"/>
      <c r="H78" s="70"/>
      <c r="I78" s="70"/>
      <c r="J78" s="70"/>
    </row>
    <row r="79" spans="1:10" ht="15" customHeight="1" x14ac:dyDescent="0.25">
      <c r="A79" s="385" t="s">
        <v>24</v>
      </c>
      <c r="B79" s="386"/>
      <c r="C79" s="386"/>
      <c r="D79" s="387"/>
      <c r="E79" s="75">
        <v>9</v>
      </c>
      <c r="F79" s="70"/>
      <c r="G79" s="70"/>
      <c r="H79" s="70"/>
      <c r="I79" s="70"/>
      <c r="J79" s="70"/>
    </row>
    <row r="80" spans="1:10" x14ac:dyDescent="0.25">
      <c r="A80" s="155" t="s">
        <v>23</v>
      </c>
      <c r="B80" s="390"/>
      <c r="C80" s="390"/>
      <c r="D80" s="156"/>
      <c r="E80" s="75">
        <v>10</v>
      </c>
      <c r="F80" s="70"/>
      <c r="G80" s="70"/>
      <c r="H80" s="70"/>
      <c r="I80" s="70"/>
      <c r="J80" s="70"/>
    </row>
    <row r="81" spans="1:10" x14ac:dyDescent="0.25">
      <c r="A81" s="70"/>
      <c r="B81" s="70"/>
      <c r="C81" s="70"/>
      <c r="D81" s="70"/>
      <c r="E81" s="72">
        <f>SUM(E75:E80)</f>
        <v>81</v>
      </c>
      <c r="F81" s="70"/>
      <c r="G81" s="70"/>
      <c r="H81" s="70"/>
      <c r="I81" s="70"/>
      <c r="J81" s="70"/>
    </row>
    <row r="82" spans="1:10" x14ac:dyDescent="0.25">
      <c r="A82" s="69"/>
      <c r="B82" s="69"/>
      <c r="C82" s="70"/>
    </row>
    <row r="83" spans="1:10" x14ac:dyDescent="0.25">
      <c r="A83" s="69"/>
      <c r="B83" s="69"/>
      <c r="C83" s="70"/>
      <c r="E83">
        <f>E79+E80+E75+E77</f>
        <v>36</v>
      </c>
    </row>
    <row r="84" spans="1:10" x14ac:dyDescent="0.25">
      <c r="A84" s="69"/>
      <c r="B84" s="69"/>
      <c r="C84" s="70"/>
    </row>
    <row r="85" spans="1:10" x14ac:dyDescent="0.25">
      <c r="A85" s="69"/>
      <c r="B85" s="69"/>
      <c r="C85" s="70"/>
      <c r="E85" s="21"/>
    </row>
    <row r="86" spans="1:10" x14ac:dyDescent="0.25">
      <c r="A86" s="69"/>
      <c r="B86" s="69"/>
      <c r="C86" s="69"/>
      <c r="E86" s="72"/>
    </row>
    <row r="87" spans="1:10" x14ac:dyDescent="0.25">
      <c r="A87" s="69"/>
      <c r="B87" s="69"/>
      <c r="C87" s="70"/>
      <c r="E87" s="71"/>
    </row>
    <row r="88" spans="1:10" x14ac:dyDescent="0.25">
      <c r="A88" s="69" t="s">
        <v>20</v>
      </c>
      <c r="B88" s="69"/>
      <c r="C88" s="69"/>
      <c r="E88" s="72"/>
    </row>
    <row r="89" spans="1:10" x14ac:dyDescent="0.25">
      <c r="A89" s="391" t="s">
        <v>252</v>
      </c>
      <c r="B89" s="392"/>
      <c r="C89" s="77">
        <v>1</v>
      </c>
      <c r="E89" s="21"/>
    </row>
    <row r="90" spans="1:10" x14ac:dyDescent="0.25">
      <c r="A90" s="389" t="s">
        <v>251</v>
      </c>
      <c r="B90" s="389"/>
      <c r="C90" s="77">
        <v>33</v>
      </c>
    </row>
    <row r="91" spans="1:10" x14ac:dyDescent="0.25">
      <c r="A91" s="389" t="s">
        <v>250</v>
      </c>
      <c r="B91" s="389"/>
      <c r="C91" s="77">
        <v>9</v>
      </c>
    </row>
    <row r="92" spans="1:10" x14ac:dyDescent="0.25">
      <c r="A92" s="389" t="s">
        <v>249</v>
      </c>
      <c r="B92" s="389"/>
      <c r="C92" s="77">
        <v>30</v>
      </c>
    </row>
    <row r="93" spans="1:10" x14ac:dyDescent="0.25">
      <c r="A93" s="389" t="s">
        <v>17</v>
      </c>
      <c r="B93" s="389"/>
      <c r="C93" s="78">
        <v>3</v>
      </c>
      <c r="F93" s="69"/>
      <c r="G93" s="69"/>
      <c r="H93" s="69"/>
      <c r="I93" s="69"/>
      <c r="J93" s="69"/>
    </row>
    <row r="94" spans="1:10" x14ac:dyDescent="0.25">
      <c r="A94" s="389" t="s">
        <v>16</v>
      </c>
      <c r="B94" s="389"/>
      <c r="C94" s="77">
        <v>1</v>
      </c>
      <c r="F94" s="70"/>
      <c r="G94" s="70"/>
      <c r="H94" s="70"/>
      <c r="I94" s="70"/>
      <c r="J94" s="70"/>
    </row>
    <row r="95" spans="1:10" ht="15" customHeight="1" x14ac:dyDescent="0.25">
      <c r="A95" s="389" t="s">
        <v>15</v>
      </c>
      <c r="B95" s="389"/>
      <c r="C95" s="79">
        <v>4</v>
      </c>
      <c r="F95" s="74"/>
      <c r="G95" s="74"/>
      <c r="H95" s="74"/>
      <c r="I95" s="74"/>
      <c r="J95" s="74"/>
    </row>
    <row r="96" spans="1:10" ht="15" customHeight="1" x14ac:dyDescent="0.25">
      <c r="C96" s="117">
        <f>SUM(C89:C95)</f>
        <v>81</v>
      </c>
      <c r="F96" s="70"/>
      <c r="G96" s="70"/>
      <c r="H96" s="70"/>
      <c r="I96" s="70"/>
      <c r="J96" s="70"/>
    </row>
    <row r="97" spans="1:10" ht="15" customHeight="1" x14ac:dyDescent="0.25">
      <c r="F97" s="70"/>
      <c r="G97" s="70"/>
      <c r="H97" s="70"/>
      <c r="I97" s="70"/>
      <c r="J97" s="70"/>
    </row>
    <row r="98" spans="1:10" ht="15" customHeight="1" x14ac:dyDescent="0.25">
      <c r="F98" s="70"/>
      <c r="G98" s="70"/>
      <c r="H98" s="70"/>
      <c r="I98" s="70"/>
      <c r="J98" s="70"/>
    </row>
    <row r="101" spans="1:10" x14ac:dyDescent="0.25">
      <c r="A101" t="s">
        <v>29</v>
      </c>
    </row>
    <row r="102" spans="1:10" x14ac:dyDescent="0.25">
      <c r="A102" s="388" t="s">
        <v>30</v>
      </c>
      <c r="B102" s="388"/>
      <c r="C102" s="27">
        <v>3</v>
      </c>
    </row>
    <row r="103" spans="1:10" x14ac:dyDescent="0.25">
      <c r="A103" s="388" t="s">
        <v>255</v>
      </c>
      <c r="B103" s="388"/>
      <c r="C103" s="27">
        <v>0</v>
      </c>
    </row>
    <row r="104" spans="1:10" x14ac:dyDescent="0.25">
      <c r="A104" s="388" t="s">
        <v>254</v>
      </c>
      <c r="B104" s="388"/>
      <c r="C104" s="27">
        <v>6</v>
      </c>
    </row>
    <row r="105" spans="1:10" x14ac:dyDescent="0.25">
      <c r="A105" s="399" t="s">
        <v>253</v>
      </c>
      <c r="B105" s="399"/>
      <c r="C105" s="27">
        <v>71</v>
      </c>
    </row>
    <row r="106" spans="1:10" x14ac:dyDescent="0.25">
      <c r="A106" s="388" t="s">
        <v>252</v>
      </c>
      <c r="B106" s="388"/>
      <c r="C106" s="27">
        <v>1</v>
      </c>
    </row>
    <row r="107" spans="1:10" x14ac:dyDescent="0.25">
      <c r="C107" s="117">
        <f>SUM(C102:C106)</f>
        <v>81</v>
      </c>
    </row>
    <row r="108" spans="1:10" x14ac:dyDescent="0.25">
      <c r="A108" s="69"/>
      <c r="B108" s="69"/>
    </row>
    <row r="109" spans="1:10" x14ac:dyDescent="0.25">
      <c r="A109" s="69"/>
      <c r="B109" s="69"/>
    </row>
    <row r="110" spans="1:10" x14ac:dyDescent="0.25">
      <c r="A110" s="69"/>
      <c r="B110" s="80"/>
    </row>
    <row r="117" spans="1:8" ht="15" customHeight="1" x14ac:dyDescent="0.25">
      <c r="A117" t="s">
        <v>34</v>
      </c>
      <c r="B117" s="73"/>
    </row>
    <row r="118" spans="1:8" x14ac:dyDescent="0.25">
      <c r="B118" s="73"/>
    </row>
    <row r="119" spans="1:8" ht="14.25" customHeight="1" x14ac:dyDescent="0.25">
      <c r="A119" s="28"/>
      <c r="B119" s="30">
        <v>1</v>
      </c>
      <c r="C119" s="30">
        <v>2</v>
      </c>
      <c r="D119" s="30">
        <v>3</v>
      </c>
      <c r="E119" s="30">
        <v>4</v>
      </c>
      <c r="F119" s="30">
        <v>5</v>
      </c>
    </row>
    <row r="120" spans="1:8" x14ac:dyDescent="0.25">
      <c r="A120" s="29" t="s">
        <v>169</v>
      </c>
      <c r="B120" s="122">
        <v>25</v>
      </c>
      <c r="C120" s="75">
        <v>11</v>
      </c>
      <c r="D120" s="75">
        <v>15</v>
      </c>
      <c r="E120" s="75">
        <v>6</v>
      </c>
      <c r="F120" s="75">
        <v>12</v>
      </c>
    </row>
    <row r="121" spans="1:8" x14ac:dyDescent="0.25">
      <c r="A121" s="29" t="s">
        <v>170</v>
      </c>
      <c r="B121" s="75">
        <v>9</v>
      </c>
      <c r="C121" s="75">
        <v>16</v>
      </c>
      <c r="D121" s="122">
        <v>17</v>
      </c>
      <c r="E121" s="122">
        <v>17</v>
      </c>
      <c r="F121" s="75">
        <v>10</v>
      </c>
    </row>
    <row r="122" spans="1:8" ht="15" customHeight="1" x14ac:dyDescent="0.25">
      <c r="A122" s="29" t="s">
        <v>171</v>
      </c>
      <c r="B122" s="75">
        <v>11</v>
      </c>
      <c r="C122" s="122">
        <v>17</v>
      </c>
      <c r="D122" s="75">
        <v>14</v>
      </c>
      <c r="E122" s="75">
        <v>12</v>
      </c>
      <c r="F122" s="75">
        <v>15</v>
      </c>
    </row>
    <row r="123" spans="1:8" x14ac:dyDescent="0.25">
      <c r="A123" s="29" t="s">
        <v>172</v>
      </c>
      <c r="B123" s="75">
        <v>9</v>
      </c>
      <c r="C123" s="75">
        <v>5</v>
      </c>
      <c r="D123" s="75">
        <v>14</v>
      </c>
      <c r="E123" s="75">
        <v>19</v>
      </c>
      <c r="F123" s="122">
        <v>22</v>
      </c>
    </row>
    <row r="124" spans="1:8" x14ac:dyDescent="0.25">
      <c r="A124" s="29" t="s">
        <v>256</v>
      </c>
      <c r="B124" s="122">
        <v>19</v>
      </c>
      <c r="C124" s="122">
        <v>19</v>
      </c>
      <c r="D124" s="75">
        <v>9</v>
      </c>
      <c r="E124" s="75">
        <v>14</v>
      </c>
      <c r="F124" s="75">
        <v>8</v>
      </c>
    </row>
    <row r="125" spans="1:8" x14ac:dyDescent="0.25">
      <c r="A125" s="29" t="s">
        <v>275</v>
      </c>
      <c r="B125" s="75">
        <v>11</v>
      </c>
    </row>
    <row r="126" spans="1:8" x14ac:dyDescent="0.25">
      <c r="A126" s="73"/>
      <c r="B126" s="72"/>
    </row>
    <row r="127" spans="1:8" x14ac:dyDescent="0.25">
      <c r="A127" s="143"/>
      <c r="B127" s="144"/>
      <c r="C127" s="145"/>
      <c r="D127" s="146">
        <v>1</v>
      </c>
      <c r="E127" s="147">
        <v>2</v>
      </c>
      <c r="F127" s="148">
        <v>3</v>
      </c>
      <c r="G127" s="147">
        <v>4</v>
      </c>
      <c r="H127" s="147">
        <v>5</v>
      </c>
    </row>
    <row r="128" spans="1:8" x14ac:dyDescent="0.25">
      <c r="A128" s="149" t="s">
        <v>259</v>
      </c>
      <c r="B128" s="150" t="s">
        <v>169</v>
      </c>
      <c r="C128" s="151"/>
      <c r="D128" s="147">
        <v>25</v>
      </c>
      <c r="E128" s="148"/>
      <c r="F128" s="148"/>
      <c r="G128" s="148"/>
      <c r="H128" s="148"/>
    </row>
    <row r="129" spans="1:8" x14ac:dyDescent="0.25">
      <c r="A129" s="149" t="s">
        <v>260</v>
      </c>
      <c r="B129" s="148" t="s">
        <v>256</v>
      </c>
      <c r="C129" s="148"/>
      <c r="D129" s="148"/>
      <c r="E129" s="147">
        <v>19</v>
      </c>
      <c r="F129" s="147"/>
      <c r="G129" s="147"/>
      <c r="H129" s="147"/>
    </row>
    <row r="130" spans="1:8" x14ac:dyDescent="0.25">
      <c r="A130" s="149" t="s">
        <v>263</v>
      </c>
      <c r="B130" s="152" t="s">
        <v>171</v>
      </c>
      <c r="C130" s="152"/>
      <c r="D130" s="148"/>
      <c r="E130" s="147"/>
      <c r="F130" s="147">
        <v>14</v>
      </c>
      <c r="G130" s="147"/>
      <c r="H130" s="147"/>
    </row>
    <row r="131" spans="1:8" x14ac:dyDescent="0.25">
      <c r="A131" s="149" t="s">
        <v>264</v>
      </c>
      <c r="B131" s="400" t="s">
        <v>170</v>
      </c>
      <c r="C131" s="400"/>
      <c r="D131" s="145"/>
      <c r="E131" s="147"/>
      <c r="F131" s="147"/>
      <c r="G131" s="147">
        <v>17</v>
      </c>
      <c r="H131" s="147"/>
    </row>
    <row r="132" spans="1:8" x14ac:dyDescent="0.25">
      <c r="A132" s="149" t="s">
        <v>261</v>
      </c>
      <c r="B132" s="150" t="s">
        <v>262</v>
      </c>
      <c r="C132" s="151"/>
      <c r="D132" s="148"/>
      <c r="E132" s="147"/>
      <c r="F132" s="147"/>
      <c r="G132" s="147"/>
      <c r="H132" s="147">
        <v>22</v>
      </c>
    </row>
    <row r="135" spans="1:8" x14ac:dyDescent="0.25">
      <c r="A135" s="84" t="s">
        <v>40</v>
      </c>
    </row>
    <row r="136" spans="1:8" ht="25.5" x14ac:dyDescent="0.25">
      <c r="A136" s="98" t="s">
        <v>45</v>
      </c>
      <c r="B136" s="96">
        <v>23</v>
      </c>
    </row>
    <row r="137" spans="1:8" x14ac:dyDescent="0.25">
      <c r="A137" s="99" t="s">
        <v>44</v>
      </c>
      <c r="B137" s="75">
        <v>8</v>
      </c>
    </row>
    <row r="138" spans="1:8" x14ac:dyDescent="0.25">
      <c r="A138" s="100" t="s">
        <v>43</v>
      </c>
      <c r="B138" s="97">
        <v>3</v>
      </c>
    </row>
    <row r="139" spans="1:8" x14ac:dyDescent="0.25">
      <c r="A139" s="100" t="s">
        <v>42</v>
      </c>
      <c r="B139" s="97">
        <v>27</v>
      </c>
    </row>
    <row r="140" spans="1:8" ht="15" customHeight="1" x14ac:dyDescent="0.25">
      <c r="A140" s="99" t="s">
        <v>41</v>
      </c>
      <c r="B140" s="95">
        <v>18</v>
      </c>
    </row>
    <row r="141" spans="1:8" x14ac:dyDescent="0.25">
      <c r="A141" s="29" t="s">
        <v>252</v>
      </c>
      <c r="B141" s="27">
        <v>1</v>
      </c>
    </row>
    <row r="142" spans="1:8" x14ac:dyDescent="0.25">
      <c r="A142" s="93" t="s">
        <v>275</v>
      </c>
      <c r="B142" s="123">
        <v>1</v>
      </c>
    </row>
    <row r="143" spans="1:8" x14ac:dyDescent="0.25">
      <c r="A143" s="73"/>
      <c r="B143" s="123">
        <f>SUM(B136:B142)</f>
        <v>81</v>
      </c>
    </row>
    <row r="144" spans="1:8" x14ac:dyDescent="0.25">
      <c r="A144" s="73"/>
    </row>
    <row r="150" spans="1:2" x14ac:dyDescent="0.25">
      <c r="A150" t="s">
        <v>46</v>
      </c>
    </row>
    <row r="151" spans="1:2" ht="25.5" x14ac:dyDescent="0.25">
      <c r="A151" s="98" t="s">
        <v>45</v>
      </c>
      <c r="B151" s="27">
        <v>24</v>
      </c>
    </row>
    <row r="152" spans="1:2" x14ac:dyDescent="0.25">
      <c r="A152" s="99" t="s">
        <v>44</v>
      </c>
      <c r="B152" s="27">
        <v>11</v>
      </c>
    </row>
    <row r="153" spans="1:2" x14ac:dyDescent="0.25">
      <c r="A153" s="100" t="s">
        <v>43</v>
      </c>
      <c r="B153" s="27">
        <v>0</v>
      </c>
    </row>
    <row r="154" spans="1:2" x14ac:dyDescent="0.25">
      <c r="A154" s="100" t="s">
        <v>42</v>
      </c>
      <c r="B154" s="27">
        <v>18</v>
      </c>
    </row>
    <row r="155" spans="1:2" x14ac:dyDescent="0.25">
      <c r="A155" s="99" t="s">
        <v>41</v>
      </c>
      <c r="B155" s="27">
        <v>28</v>
      </c>
    </row>
    <row r="156" spans="1:2" x14ac:dyDescent="0.25">
      <c r="A156" s="29" t="s">
        <v>252</v>
      </c>
      <c r="B156" s="27">
        <v>0</v>
      </c>
    </row>
    <row r="165" spans="1:2" x14ac:dyDescent="0.25">
      <c r="A165" t="s">
        <v>47</v>
      </c>
    </row>
    <row r="166" spans="1:2" ht="25.5" x14ac:dyDescent="0.25">
      <c r="A166" s="98" t="s">
        <v>45</v>
      </c>
      <c r="B166" s="27">
        <v>39</v>
      </c>
    </row>
    <row r="167" spans="1:2" x14ac:dyDescent="0.25">
      <c r="A167" s="99" t="s">
        <v>44</v>
      </c>
      <c r="B167" s="27">
        <v>7</v>
      </c>
    </row>
    <row r="168" spans="1:2" x14ac:dyDescent="0.25">
      <c r="A168" s="100" t="s">
        <v>43</v>
      </c>
      <c r="B168" s="27">
        <v>1</v>
      </c>
    </row>
    <row r="169" spans="1:2" x14ac:dyDescent="0.25">
      <c r="A169" s="100" t="s">
        <v>42</v>
      </c>
      <c r="B169" s="27">
        <v>21</v>
      </c>
    </row>
    <row r="170" spans="1:2" x14ac:dyDescent="0.25">
      <c r="A170" s="99" t="s">
        <v>41</v>
      </c>
      <c r="B170" s="27">
        <v>13</v>
      </c>
    </row>
    <row r="171" spans="1:2" x14ac:dyDescent="0.25">
      <c r="A171" s="29" t="s">
        <v>252</v>
      </c>
      <c r="B171" s="27">
        <v>0</v>
      </c>
    </row>
    <row r="172" spans="1:2" x14ac:dyDescent="0.25">
      <c r="B172">
        <f>SUM(B166:B171)</f>
        <v>81</v>
      </c>
    </row>
    <row r="181" spans="1:2" x14ac:dyDescent="0.25">
      <c r="A181" t="s">
        <v>48</v>
      </c>
    </row>
    <row r="182" spans="1:2" ht="15" customHeight="1" x14ac:dyDescent="0.25">
      <c r="A182" s="94" t="s">
        <v>49</v>
      </c>
      <c r="B182" s="30">
        <v>4</v>
      </c>
    </row>
    <row r="183" spans="1:2" x14ac:dyDescent="0.25">
      <c r="A183" s="94" t="s">
        <v>50</v>
      </c>
      <c r="B183" s="30">
        <v>14</v>
      </c>
    </row>
    <row r="184" spans="1:2" x14ac:dyDescent="0.25">
      <c r="A184" s="81" t="s">
        <v>51</v>
      </c>
      <c r="B184" s="30">
        <v>25</v>
      </c>
    </row>
    <row r="185" spans="1:2" x14ac:dyDescent="0.25">
      <c r="A185" s="94" t="s">
        <v>52</v>
      </c>
      <c r="B185" s="30">
        <v>3</v>
      </c>
    </row>
    <row r="186" spans="1:2" x14ac:dyDescent="0.25">
      <c r="A186" s="81" t="s">
        <v>53</v>
      </c>
      <c r="B186" s="30">
        <v>34</v>
      </c>
    </row>
    <row r="187" spans="1:2" x14ac:dyDescent="0.25">
      <c r="A187" s="94" t="s">
        <v>252</v>
      </c>
      <c r="B187" s="27">
        <v>1</v>
      </c>
    </row>
    <row r="188" spans="1:2" x14ac:dyDescent="0.25">
      <c r="B188">
        <f>SUM(B182:B187)</f>
        <v>81</v>
      </c>
    </row>
    <row r="197" spans="1:2" x14ac:dyDescent="0.25">
      <c r="A197" t="s">
        <v>201</v>
      </c>
    </row>
    <row r="198" spans="1:2" x14ac:dyDescent="0.25">
      <c r="A198" s="102" t="s">
        <v>54</v>
      </c>
      <c r="B198" s="27">
        <v>0</v>
      </c>
    </row>
    <row r="199" spans="1:2" x14ac:dyDescent="0.25">
      <c r="A199" s="101" t="s">
        <v>55</v>
      </c>
      <c r="B199" s="27">
        <v>45</v>
      </c>
    </row>
    <row r="200" spans="1:2" x14ac:dyDescent="0.25">
      <c r="A200" s="101" t="s">
        <v>56</v>
      </c>
      <c r="B200" s="27">
        <v>25</v>
      </c>
    </row>
    <row r="201" spans="1:2" x14ac:dyDescent="0.25">
      <c r="A201" s="101" t="s">
        <v>57</v>
      </c>
      <c r="B201" s="27">
        <v>0</v>
      </c>
    </row>
    <row r="202" spans="1:2" x14ac:dyDescent="0.25">
      <c r="A202" s="101" t="s">
        <v>157</v>
      </c>
      <c r="B202" s="27">
        <v>10</v>
      </c>
    </row>
    <row r="203" spans="1:2" x14ac:dyDescent="0.25">
      <c r="A203" s="101" t="s">
        <v>275</v>
      </c>
      <c r="B203" s="75">
        <v>1</v>
      </c>
    </row>
    <row r="204" spans="1:2" x14ac:dyDescent="0.25">
      <c r="B204" s="123">
        <f>SUM(B198:B203)</f>
        <v>81</v>
      </c>
    </row>
    <row r="213" spans="1:2" x14ac:dyDescent="0.25">
      <c r="A213" t="s">
        <v>58</v>
      </c>
    </row>
    <row r="214" spans="1:2" x14ac:dyDescent="0.25">
      <c r="A214" s="62" t="s">
        <v>252</v>
      </c>
      <c r="B214" s="27">
        <v>2</v>
      </c>
    </row>
    <row r="215" spans="1:2" x14ac:dyDescent="0.25">
      <c r="A215" s="63" t="s">
        <v>59</v>
      </c>
      <c r="B215" s="27">
        <v>4</v>
      </c>
    </row>
    <row r="216" spans="1:2" x14ac:dyDescent="0.25">
      <c r="A216" s="22" t="s">
        <v>60</v>
      </c>
      <c r="B216" s="27">
        <v>4</v>
      </c>
    </row>
    <row r="217" spans="1:2" x14ac:dyDescent="0.25">
      <c r="A217" s="64" t="s">
        <v>61</v>
      </c>
      <c r="B217" s="27">
        <v>38</v>
      </c>
    </row>
    <row r="218" spans="1:2" x14ac:dyDescent="0.25">
      <c r="A218" s="62" t="s">
        <v>62</v>
      </c>
      <c r="B218" s="27">
        <v>18</v>
      </c>
    </row>
    <row r="219" spans="1:2" x14ac:dyDescent="0.25">
      <c r="A219" s="62" t="s">
        <v>63</v>
      </c>
      <c r="B219" s="27">
        <v>9</v>
      </c>
    </row>
    <row r="220" spans="1:2" x14ac:dyDescent="0.25">
      <c r="A220" s="26" t="s">
        <v>64</v>
      </c>
      <c r="B220" s="27">
        <v>6</v>
      </c>
    </row>
    <row r="229" spans="1:2" x14ac:dyDescent="0.25">
      <c r="A229" t="s">
        <v>65</v>
      </c>
    </row>
    <row r="230" spans="1:2" x14ac:dyDescent="0.25">
      <c r="A230" s="82" t="s">
        <v>252</v>
      </c>
      <c r="B230" s="27">
        <v>1</v>
      </c>
    </row>
    <row r="231" spans="1:2" x14ac:dyDescent="0.25">
      <c r="A231" s="82" t="s">
        <v>69</v>
      </c>
      <c r="B231" s="27">
        <v>15</v>
      </c>
    </row>
    <row r="232" spans="1:2" x14ac:dyDescent="0.25">
      <c r="A232" s="82" t="s">
        <v>68</v>
      </c>
      <c r="B232" s="27">
        <v>7</v>
      </c>
    </row>
    <row r="233" spans="1:2" x14ac:dyDescent="0.25">
      <c r="A233" s="82" t="s">
        <v>67</v>
      </c>
      <c r="B233" s="27">
        <v>48</v>
      </c>
    </row>
    <row r="234" spans="1:2" x14ac:dyDescent="0.25">
      <c r="A234" s="82" t="s">
        <v>66</v>
      </c>
      <c r="B234" s="27">
        <v>10</v>
      </c>
    </row>
    <row r="235" spans="1:2" x14ac:dyDescent="0.25">
      <c r="B235" s="83">
        <f ca="1">SUM(B234:B240)</f>
        <v>81</v>
      </c>
    </row>
    <row r="245" spans="1:2" x14ac:dyDescent="0.25">
      <c r="A245" t="s">
        <v>70</v>
      </c>
    </row>
    <row r="246" spans="1:2" x14ac:dyDescent="0.25">
      <c r="A246" s="81" t="s">
        <v>77</v>
      </c>
      <c r="B246" s="75">
        <v>39</v>
      </c>
    </row>
    <row r="247" spans="1:2" x14ac:dyDescent="0.25">
      <c r="A247" s="81" t="s">
        <v>76</v>
      </c>
      <c r="B247" s="75">
        <v>29</v>
      </c>
    </row>
    <row r="248" spans="1:2" x14ac:dyDescent="0.25">
      <c r="A248" s="103" t="s">
        <v>75</v>
      </c>
      <c r="B248" s="97">
        <v>36</v>
      </c>
    </row>
    <row r="249" spans="1:2" x14ac:dyDescent="0.25">
      <c r="A249" s="103" t="s">
        <v>74</v>
      </c>
      <c r="B249" s="97">
        <v>43</v>
      </c>
    </row>
    <row r="250" spans="1:2" x14ac:dyDescent="0.25">
      <c r="A250" s="103" t="s">
        <v>73</v>
      </c>
      <c r="B250" s="97">
        <v>42</v>
      </c>
    </row>
    <row r="251" spans="1:2" x14ac:dyDescent="0.25">
      <c r="A251" s="103" t="s">
        <v>72</v>
      </c>
      <c r="B251" s="75">
        <v>43</v>
      </c>
    </row>
    <row r="252" spans="1:2" x14ac:dyDescent="0.25">
      <c r="A252" s="103" t="s">
        <v>71</v>
      </c>
      <c r="B252" s="75">
        <v>54</v>
      </c>
    </row>
    <row r="261" spans="1:2" x14ac:dyDescent="0.25">
      <c r="A261" t="s">
        <v>235</v>
      </c>
    </row>
    <row r="262" spans="1:2" x14ac:dyDescent="0.25">
      <c r="A262" s="26" t="s">
        <v>109</v>
      </c>
      <c r="B262" s="27">
        <v>11</v>
      </c>
    </row>
    <row r="263" spans="1:2" x14ac:dyDescent="0.25">
      <c r="A263" s="26" t="s">
        <v>110</v>
      </c>
      <c r="B263" s="27">
        <v>11</v>
      </c>
    </row>
    <row r="264" spans="1:2" x14ac:dyDescent="0.25">
      <c r="A264" s="26" t="s">
        <v>81</v>
      </c>
      <c r="B264" s="27">
        <v>58</v>
      </c>
    </row>
    <row r="265" spans="1:2" x14ac:dyDescent="0.25">
      <c r="A265" s="26" t="s">
        <v>252</v>
      </c>
      <c r="B265" s="27">
        <v>1</v>
      </c>
    </row>
    <row r="266" spans="1:2" x14ac:dyDescent="0.25">
      <c r="B266" s="83">
        <f>SUM(B262:B265)</f>
        <v>81</v>
      </c>
    </row>
    <row r="277" spans="1:2" x14ac:dyDescent="0.25">
      <c r="A277" t="s">
        <v>82</v>
      </c>
    </row>
    <row r="278" spans="1:2" x14ac:dyDescent="0.25">
      <c r="A278" s="106" t="s">
        <v>87</v>
      </c>
      <c r="B278" s="96">
        <v>19</v>
      </c>
    </row>
    <row r="279" spans="1:2" x14ac:dyDescent="0.25">
      <c r="A279" s="107" t="s">
        <v>86</v>
      </c>
      <c r="B279" s="96">
        <v>37</v>
      </c>
    </row>
    <row r="280" spans="1:2" x14ac:dyDescent="0.25">
      <c r="A280" s="103" t="s">
        <v>85</v>
      </c>
      <c r="B280" s="108">
        <v>16</v>
      </c>
    </row>
    <row r="281" spans="1:2" x14ac:dyDescent="0.25">
      <c r="A281" s="109" t="s">
        <v>84</v>
      </c>
      <c r="B281" s="108">
        <v>26</v>
      </c>
    </row>
    <row r="282" spans="1:2" x14ac:dyDescent="0.25">
      <c r="A282" s="103" t="s">
        <v>83</v>
      </c>
      <c r="B282" s="96">
        <v>15</v>
      </c>
    </row>
    <row r="283" spans="1:2" x14ac:dyDescent="0.25">
      <c r="A283" s="104"/>
      <c r="B283" s="105">
        <f>SUM(B278:B282)</f>
        <v>113</v>
      </c>
    </row>
    <row r="293" spans="1:3" x14ac:dyDescent="0.25">
      <c r="A293" t="s">
        <v>221</v>
      </c>
    </row>
    <row r="294" spans="1:3" x14ac:dyDescent="0.25">
      <c r="A294" s="26" t="s">
        <v>275</v>
      </c>
      <c r="B294" s="96">
        <v>11</v>
      </c>
    </row>
    <row r="295" spans="1:3" x14ac:dyDescent="0.25">
      <c r="A295" s="111" t="s">
        <v>94</v>
      </c>
      <c r="B295" s="95">
        <v>15</v>
      </c>
    </row>
    <row r="296" spans="1:3" x14ac:dyDescent="0.25">
      <c r="A296" s="111" t="s">
        <v>93</v>
      </c>
      <c r="B296" s="108">
        <v>26</v>
      </c>
    </row>
    <row r="297" spans="1:3" x14ac:dyDescent="0.25">
      <c r="A297" s="116" t="s">
        <v>92</v>
      </c>
      <c r="B297" s="96">
        <v>7</v>
      </c>
      <c r="C297" s="73"/>
    </row>
    <row r="298" spans="1:3" x14ac:dyDescent="0.25">
      <c r="A298" s="113" t="s">
        <v>91</v>
      </c>
      <c r="B298" s="30">
        <v>7</v>
      </c>
      <c r="C298" s="129"/>
    </row>
    <row r="299" spans="1:3" x14ac:dyDescent="0.25">
      <c r="A299" s="113" t="s">
        <v>90</v>
      </c>
      <c r="B299" s="30">
        <v>9</v>
      </c>
      <c r="C299" s="130"/>
    </row>
    <row r="300" spans="1:3" x14ac:dyDescent="0.25">
      <c r="A300" s="112" t="s">
        <v>89</v>
      </c>
      <c r="B300" s="30">
        <v>6</v>
      </c>
      <c r="C300" s="73"/>
    </row>
    <row r="301" spans="1:3" x14ac:dyDescent="0.25">
      <c r="B301" s="123">
        <f ca="1">SUM(B300:B308)</f>
        <v>81</v>
      </c>
    </row>
    <row r="309" spans="1:10" x14ac:dyDescent="0.25">
      <c r="A309" s="262" t="s">
        <v>95</v>
      </c>
      <c r="B309" s="230"/>
      <c r="C309" s="230"/>
      <c r="D309" s="230"/>
      <c r="E309" s="230"/>
      <c r="F309" s="230"/>
      <c r="G309" s="230"/>
      <c r="H309" s="230"/>
      <c r="I309" s="230"/>
      <c r="J309" s="263"/>
    </row>
    <row r="310" spans="1:10" x14ac:dyDescent="0.25">
      <c r="A310" s="26" t="s">
        <v>109</v>
      </c>
      <c r="B310" s="128">
        <v>78</v>
      </c>
    </row>
    <row r="311" spans="1:10" x14ac:dyDescent="0.25">
      <c r="A311" s="26" t="s">
        <v>110</v>
      </c>
      <c r="B311" s="128">
        <v>2</v>
      </c>
    </row>
    <row r="312" spans="1:10" x14ac:dyDescent="0.25">
      <c r="A312" s="26" t="s">
        <v>275</v>
      </c>
      <c r="B312" s="128">
        <v>1</v>
      </c>
    </row>
    <row r="322" spans="1:20" x14ac:dyDescent="0.25">
      <c r="M322" s="126"/>
      <c r="N322" s="126"/>
      <c r="O322" s="126"/>
      <c r="P322" s="126"/>
      <c r="Q322" s="126"/>
      <c r="R322" s="126"/>
      <c r="S322" s="127"/>
      <c r="T322" s="126"/>
    </row>
    <row r="325" spans="1:20" x14ac:dyDescent="0.25">
      <c r="A325" t="s">
        <v>277</v>
      </c>
    </row>
    <row r="326" spans="1:20" x14ac:dyDescent="0.25">
      <c r="A326" s="26" t="s">
        <v>101</v>
      </c>
      <c r="B326" s="123">
        <v>37</v>
      </c>
    </row>
    <row r="327" spans="1:20" x14ac:dyDescent="0.25">
      <c r="A327" s="116" t="s">
        <v>100</v>
      </c>
      <c r="B327" s="123">
        <v>11</v>
      </c>
    </row>
    <row r="328" spans="1:20" x14ac:dyDescent="0.25">
      <c r="A328" s="116" t="s">
        <v>99</v>
      </c>
      <c r="B328" s="123">
        <v>13</v>
      </c>
    </row>
    <row r="329" spans="1:20" x14ac:dyDescent="0.25">
      <c r="A329" s="116" t="s">
        <v>98</v>
      </c>
      <c r="B329" s="123">
        <v>4</v>
      </c>
    </row>
    <row r="330" spans="1:20" x14ac:dyDescent="0.25">
      <c r="A330" s="114" t="s">
        <v>97</v>
      </c>
      <c r="B330" s="123">
        <v>26</v>
      </c>
    </row>
    <row r="331" spans="1:20" x14ac:dyDescent="0.25">
      <c r="B331" s="117">
        <f ca="1">SUM(B330:B336)</f>
        <v>91</v>
      </c>
    </row>
    <row r="341" spans="1:3" x14ac:dyDescent="0.25">
      <c r="A341" t="s">
        <v>102</v>
      </c>
    </row>
    <row r="342" spans="1:3" x14ac:dyDescent="0.25">
      <c r="A342" s="136" t="s">
        <v>108</v>
      </c>
      <c r="B342" s="97">
        <v>1</v>
      </c>
    </row>
    <row r="343" spans="1:3" x14ac:dyDescent="0.25">
      <c r="A343" s="135" t="s">
        <v>107</v>
      </c>
      <c r="B343" s="123">
        <v>1</v>
      </c>
    </row>
    <row r="344" spans="1:3" x14ac:dyDescent="0.25">
      <c r="A344" s="135" t="s">
        <v>106</v>
      </c>
      <c r="B344" s="123">
        <v>13</v>
      </c>
    </row>
    <row r="345" spans="1:3" x14ac:dyDescent="0.25">
      <c r="A345" s="134" t="s">
        <v>105</v>
      </c>
      <c r="B345" s="123">
        <v>35</v>
      </c>
    </row>
    <row r="346" spans="1:3" x14ac:dyDescent="0.25">
      <c r="A346" s="134" t="s">
        <v>104</v>
      </c>
      <c r="B346" s="123">
        <v>6</v>
      </c>
    </row>
    <row r="347" spans="1:3" x14ac:dyDescent="0.25">
      <c r="A347" s="133" t="s">
        <v>103</v>
      </c>
      <c r="B347" s="123">
        <v>20</v>
      </c>
      <c r="C347" s="129"/>
    </row>
    <row r="348" spans="1:3" x14ac:dyDescent="0.25">
      <c r="A348" s="131" t="s">
        <v>252</v>
      </c>
      <c r="B348" s="75">
        <v>1</v>
      </c>
      <c r="C348" s="73"/>
    </row>
    <row r="349" spans="1:3" x14ac:dyDescent="0.25">
      <c r="A349" s="26" t="s">
        <v>275</v>
      </c>
      <c r="B349" s="75">
        <v>1</v>
      </c>
    </row>
    <row r="350" spans="1:3" x14ac:dyDescent="0.25">
      <c r="B350" s="117">
        <f>SUM(J350:J357)</f>
        <v>0</v>
      </c>
    </row>
    <row r="357" spans="1:2" x14ac:dyDescent="0.25">
      <c r="A357" t="s">
        <v>278</v>
      </c>
    </row>
    <row r="358" spans="1:2" x14ac:dyDescent="0.25">
      <c r="A358" s="26" t="s">
        <v>109</v>
      </c>
      <c r="B358" s="123">
        <v>63</v>
      </c>
    </row>
    <row r="359" spans="1:2" x14ac:dyDescent="0.25">
      <c r="A359" s="26" t="s">
        <v>110</v>
      </c>
      <c r="B359" s="123">
        <v>14</v>
      </c>
    </row>
    <row r="360" spans="1:2" x14ac:dyDescent="0.25">
      <c r="A360" s="26" t="s">
        <v>279</v>
      </c>
      <c r="B360" s="123">
        <v>4</v>
      </c>
    </row>
    <row r="370" spans="1:12" ht="15.75" thickBot="1" x14ac:dyDescent="0.3">
      <c r="A370" t="s">
        <v>111</v>
      </c>
    </row>
    <row r="371" spans="1:12" ht="15.75" thickBot="1" x14ac:dyDescent="0.3">
      <c r="A371" s="85"/>
      <c r="B371" s="86">
        <v>1</v>
      </c>
      <c r="C371" s="86">
        <v>2</v>
      </c>
      <c r="D371" s="86">
        <v>3</v>
      </c>
      <c r="E371" s="86">
        <v>4</v>
      </c>
      <c r="F371" s="86">
        <v>5</v>
      </c>
      <c r="G371" s="86">
        <v>6</v>
      </c>
      <c r="H371" s="86">
        <v>7</v>
      </c>
      <c r="I371" s="86">
        <v>8</v>
      </c>
      <c r="J371" s="86">
        <v>9</v>
      </c>
    </row>
    <row r="372" spans="1:12" ht="15.75" thickBot="1" x14ac:dyDescent="0.3">
      <c r="A372" s="88" t="s">
        <v>176</v>
      </c>
      <c r="B372" s="124">
        <v>24</v>
      </c>
      <c r="C372" s="89">
        <v>7</v>
      </c>
      <c r="D372" s="89">
        <v>2</v>
      </c>
      <c r="E372" s="89">
        <v>5</v>
      </c>
      <c r="F372" s="89">
        <v>2</v>
      </c>
      <c r="G372" s="89">
        <v>5</v>
      </c>
      <c r="H372" s="89">
        <v>5</v>
      </c>
      <c r="I372" s="89">
        <v>7</v>
      </c>
      <c r="J372" s="89">
        <v>4</v>
      </c>
    </row>
    <row r="373" spans="1:12" ht="15.75" thickBot="1" x14ac:dyDescent="0.3">
      <c r="A373" s="88" t="s">
        <v>208</v>
      </c>
      <c r="B373" s="89">
        <v>7</v>
      </c>
      <c r="C373" s="124">
        <v>13</v>
      </c>
      <c r="D373" s="89">
        <v>11</v>
      </c>
      <c r="E373" s="89">
        <v>7</v>
      </c>
      <c r="F373" s="89">
        <v>4</v>
      </c>
      <c r="G373" s="89">
        <v>8</v>
      </c>
      <c r="H373" s="89">
        <v>5</v>
      </c>
      <c r="I373" s="89">
        <v>4</v>
      </c>
      <c r="J373" s="89">
        <v>2</v>
      </c>
    </row>
    <row r="374" spans="1:12" ht="15.75" thickBot="1" x14ac:dyDescent="0.3">
      <c r="A374" s="88" t="s">
        <v>205</v>
      </c>
      <c r="B374" s="89">
        <v>6</v>
      </c>
      <c r="C374" s="89">
        <v>6</v>
      </c>
      <c r="D374" s="89">
        <v>9</v>
      </c>
      <c r="E374" s="89">
        <v>10</v>
      </c>
      <c r="F374" s="124">
        <v>15</v>
      </c>
      <c r="G374" s="89">
        <v>1</v>
      </c>
      <c r="H374" s="89">
        <v>7</v>
      </c>
      <c r="I374" s="89">
        <v>4</v>
      </c>
      <c r="J374" s="89">
        <v>3</v>
      </c>
    </row>
    <row r="375" spans="1:12" ht="15.75" thickBot="1" x14ac:dyDescent="0.3">
      <c r="A375" s="88" t="s">
        <v>209</v>
      </c>
      <c r="B375" s="89">
        <v>2</v>
      </c>
      <c r="C375" s="89">
        <v>4</v>
      </c>
      <c r="D375" s="89">
        <v>8</v>
      </c>
      <c r="E375" s="89">
        <v>4</v>
      </c>
      <c r="F375" s="89">
        <v>11</v>
      </c>
      <c r="G375" s="124">
        <v>17</v>
      </c>
      <c r="H375" s="89">
        <v>6</v>
      </c>
      <c r="I375" s="89">
        <v>6</v>
      </c>
      <c r="J375" s="89">
        <v>3</v>
      </c>
    </row>
    <row r="376" spans="1:12" ht="15.75" thickBot="1" x14ac:dyDescent="0.3">
      <c r="A376" s="88" t="s">
        <v>210</v>
      </c>
      <c r="B376" s="89">
        <v>2</v>
      </c>
      <c r="C376" s="89">
        <v>4</v>
      </c>
      <c r="D376" s="89">
        <v>2</v>
      </c>
      <c r="E376" s="89">
        <v>3</v>
      </c>
      <c r="F376" s="89">
        <v>4</v>
      </c>
      <c r="G376" s="89">
        <v>6</v>
      </c>
      <c r="H376" s="132">
        <v>14</v>
      </c>
      <c r="I376" s="124">
        <v>22</v>
      </c>
      <c r="J376" s="89">
        <v>4</v>
      </c>
    </row>
    <row r="377" spans="1:12" ht="15.75" thickBot="1" x14ac:dyDescent="0.3">
      <c r="A377" s="88" t="s">
        <v>180</v>
      </c>
      <c r="B377" s="89">
        <v>5</v>
      </c>
      <c r="C377" s="124">
        <v>12</v>
      </c>
      <c r="D377" s="89">
        <v>8</v>
      </c>
      <c r="E377" s="89">
        <v>10</v>
      </c>
      <c r="F377" s="89">
        <v>7</v>
      </c>
      <c r="G377" s="89">
        <v>6</v>
      </c>
      <c r="H377" s="89">
        <v>5</v>
      </c>
      <c r="I377" s="89">
        <v>3</v>
      </c>
      <c r="J377" s="89">
        <v>5</v>
      </c>
    </row>
    <row r="378" spans="1:12" ht="15.75" thickBot="1" x14ac:dyDescent="0.3">
      <c r="A378" s="88" t="s">
        <v>211</v>
      </c>
      <c r="B378" s="89">
        <v>3</v>
      </c>
      <c r="C378" s="89">
        <v>2</v>
      </c>
      <c r="D378" s="89">
        <v>2</v>
      </c>
      <c r="E378" s="89">
        <v>1</v>
      </c>
      <c r="F378" s="89">
        <v>2</v>
      </c>
      <c r="G378" s="89">
        <v>6</v>
      </c>
      <c r="H378" s="89">
        <v>5</v>
      </c>
      <c r="I378" s="89">
        <v>4</v>
      </c>
      <c r="J378" s="124">
        <v>36</v>
      </c>
    </row>
    <row r="379" spans="1:12" ht="15.75" thickBot="1" x14ac:dyDescent="0.3">
      <c r="A379" s="88" t="s">
        <v>212</v>
      </c>
      <c r="B379" s="124">
        <v>14</v>
      </c>
      <c r="C379" s="89">
        <v>10</v>
      </c>
      <c r="D379" s="89">
        <v>10</v>
      </c>
      <c r="E379" s="89">
        <v>10</v>
      </c>
      <c r="F379" s="89">
        <v>8</v>
      </c>
      <c r="G379" s="89">
        <v>4</v>
      </c>
      <c r="H379" s="89">
        <v>4</v>
      </c>
      <c r="I379" s="89">
        <v>1</v>
      </c>
      <c r="J379" s="89">
        <v>0</v>
      </c>
    </row>
    <row r="380" spans="1:12" ht="15.75" thickBot="1" x14ac:dyDescent="0.3">
      <c r="A380" s="88" t="s">
        <v>213</v>
      </c>
      <c r="B380" s="89">
        <v>2</v>
      </c>
      <c r="C380" s="89">
        <v>3</v>
      </c>
      <c r="D380" s="89">
        <v>6</v>
      </c>
      <c r="E380" s="89">
        <v>4</v>
      </c>
      <c r="F380" s="89">
        <v>9</v>
      </c>
      <c r="G380" s="89">
        <v>3</v>
      </c>
      <c r="H380" s="89">
        <v>11</v>
      </c>
      <c r="I380" s="124">
        <v>15</v>
      </c>
      <c r="J380" s="89">
        <v>8</v>
      </c>
    </row>
    <row r="381" spans="1:12" x14ac:dyDescent="0.25">
      <c r="A381" s="125"/>
      <c r="B381" s="126"/>
      <c r="C381" s="126"/>
      <c r="D381" s="121"/>
      <c r="E381" s="126"/>
      <c r="F381" s="126"/>
      <c r="G381" s="126"/>
      <c r="H381" s="126"/>
      <c r="I381" s="121"/>
      <c r="J381" s="126"/>
      <c r="L381" s="126"/>
    </row>
    <row r="383" spans="1:12" x14ac:dyDescent="0.25">
      <c r="A383" s="81"/>
      <c r="B383" s="26"/>
      <c r="C383" s="26"/>
      <c r="D383" s="90">
        <v>1</v>
      </c>
      <c r="E383" s="26">
        <v>2</v>
      </c>
      <c r="F383" s="90">
        <v>3</v>
      </c>
      <c r="G383" s="90">
        <v>4</v>
      </c>
      <c r="H383" s="90">
        <v>5</v>
      </c>
      <c r="I383" s="90">
        <v>6</v>
      </c>
      <c r="J383" s="90">
        <v>7</v>
      </c>
      <c r="K383" s="90">
        <v>8</v>
      </c>
      <c r="L383" s="90">
        <v>9</v>
      </c>
    </row>
    <row r="384" spans="1:12" x14ac:dyDescent="0.25">
      <c r="A384" s="91" t="s">
        <v>265</v>
      </c>
      <c r="B384" s="29" t="s">
        <v>176</v>
      </c>
      <c r="C384" s="29"/>
      <c r="D384" s="90">
        <v>24</v>
      </c>
      <c r="E384" s="26"/>
      <c r="F384" s="26"/>
      <c r="G384" s="26"/>
      <c r="H384" s="26"/>
      <c r="I384" s="26"/>
      <c r="J384" s="26"/>
      <c r="K384" s="26"/>
      <c r="L384" s="26"/>
    </row>
    <row r="385" spans="1:12" x14ac:dyDescent="0.25">
      <c r="A385" s="92" t="s">
        <v>266</v>
      </c>
      <c r="B385" s="29" t="s">
        <v>212</v>
      </c>
      <c r="C385" s="29"/>
      <c r="D385" s="29"/>
      <c r="E385" s="26">
        <v>10</v>
      </c>
      <c r="F385" s="26"/>
      <c r="G385" s="26"/>
      <c r="H385" s="26"/>
      <c r="I385" s="26"/>
      <c r="J385" s="26"/>
      <c r="K385" s="26"/>
      <c r="L385" s="26"/>
    </row>
    <row r="386" spans="1:12" x14ac:dyDescent="0.25">
      <c r="A386" s="92" t="s">
        <v>267</v>
      </c>
      <c r="B386" s="29" t="s">
        <v>208</v>
      </c>
      <c r="C386" s="29"/>
      <c r="D386" s="29"/>
      <c r="E386" s="26"/>
      <c r="F386" s="90">
        <v>11</v>
      </c>
      <c r="G386" s="26"/>
      <c r="H386" s="26"/>
      <c r="I386" s="26"/>
      <c r="J386" s="26"/>
      <c r="K386" s="26"/>
      <c r="L386" s="26"/>
    </row>
    <row r="387" spans="1:12" x14ac:dyDescent="0.25">
      <c r="A387" s="93" t="s">
        <v>268</v>
      </c>
      <c r="B387" s="29" t="s">
        <v>180</v>
      </c>
      <c r="C387" s="29"/>
      <c r="D387" s="29"/>
      <c r="E387" s="26"/>
      <c r="F387" s="26"/>
      <c r="G387" s="26">
        <v>10</v>
      </c>
      <c r="H387" s="26"/>
      <c r="I387" s="26"/>
      <c r="J387" s="26"/>
      <c r="K387" s="26"/>
      <c r="L387" s="26"/>
    </row>
    <row r="388" spans="1:12" x14ac:dyDescent="0.25">
      <c r="A388" s="26" t="s">
        <v>269</v>
      </c>
      <c r="B388" s="26" t="s">
        <v>205</v>
      </c>
      <c r="C388" s="26"/>
      <c r="D388" s="26"/>
      <c r="E388" s="26"/>
      <c r="F388" s="26"/>
      <c r="G388" s="26"/>
      <c r="H388" s="26">
        <v>10</v>
      </c>
      <c r="I388" s="26"/>
      <c r="J388" s="26"/>
      <c r="K388" s="26"/>
      <c r="L388" s="26"/>
    </row>
    <row r="389" spans="1:12" x14ac:dyDescent="0.25">
      <c r="A389" s="26" t="s">
        <v>270</v>
      </c>
      <c r="B389" s="29" t="s">
        <v>209</v>
      </c>
      <c r="C389" s="29"/>
      <c r="D389" s="29"/>
      <c r="E389" s="26"/>
      <c r="F389" s="26"/>
      <c r="G389" s="26"/>
      <c r="H389" s="26"/>
      <c r="I389" s="26">
        <v>17</v>
      </c>
      <c r="J389" s="26"/>
      <c r="K389" s="26"/>
      <c r="L389" s="26"/>
    </row>
    <row r="390" spans="1:12" x14ac:dyDescent="0.25">
      <c r="A390" s="26" t="s">
        <v>271</v>
      </c>
      <c r="B390" s="29" t="s">
        <v>213</v>
      </c>
      <c r="C390" s="29"/>
      <c r="D390" s="29"/>
      <c r="E390" s="26"/>
      <c r="F390" s="26"/>
      <c r="G390" s="26"/>
      <c r="H390" s="26"/>
      <c r="I390" s="26"/>
      <c r="J390" s="26">
        <v>11</v>
      </c>
      <c r="K390" s="26"/>
      <c r="L390" s="26"/>
    </row>
    <row r="391" spans="1:12" x14ac:dyDescent="0.25">
      <c r="A391" s="26" t="s">
        <v>273</v>
      </c>
      <c r="B391" s="29" t="s">
        <v>210</v>
      </c>
      <c r="C391" s="29"/>
      <c r="D391" s="26"/>
      <c r="E391" s="26"/>
      <c r="F391" s="26"/>
      <c r="G391" s="26"/>
      <c r="H391" s="26"/>
      <c r="I391" s="26"/>
      <c r="J391" s="26"/>
      <c r="K391" s="26">
        <v>22</v>
      </c>
      <c r="L391" s="26"/>
    </row>
    <row r="392" spans="1:12" x14ac:dyDescent="0.25">
      <c r="A392" s="26" t="s">
        <v>272</v>
      </c>
      <c r="B392" s="26" t="s">
        <v>211</v>
      </c>
      <c r="C392" s="26"/>
      <c r="D392" s="26"/>
      <c r="E392" s="26"/>
      <c r="F392" s="26"/>
      <c r="G392" s="26"/>
      <c r="H392" s="26"/>
      <c r="I392" s="26"/>
      <c r="J392" s="26"/>
      <c r="K392" s="26"/>
      <c r="L392" s="26">
        <v>36</v>
      </c>
    </row>
    <row r="394" spans="1:12" x14ac:dyDescent="0.25">
      <c r="A394" t="s">
        <v>119</v>
      </c>
    </row>
    <row r="395" spans="1:12" x14ac:dyDescent="0.25">
      <c r="A395" s="94" t="s">
        <v>124</v>
      </c>
      <c r="B395" s="94">
        <v>49</v>
      </c>
      <c r="C395" s="70"/>
    </row>
    <row r="396" spans="1:12" x14ac:dyDescent="0.25">
      <c r="A396" s="94" t="s">
        <v>93</v>
      </c>
      <c r="B396" s="81">
        <v>5</v>
      </c>
      <c r="C396" s="70"/>
    </row>
    <row r="397" spans="1:12" x14ac:dyDescent="0.25">
      <c r="A397" s="94" t="s">
        <v>123</v>
      </c>
      <c r="B397" s="131">
        <v>4</v>
      </c>
      <c r="C397" s="70"/>
    </row>
    <row r="398" spans="1:12" x14ac:dyDescent="0.25">
      <c r="A398" s="94" t="s">
        <v>122</v>
      </c>
      <c r="B398" s="131">
        <v>6</v>
      </c>
      <c r="C398" s="70"/>
    </row>
    <row r="399" spans="1:12" x14ac:dyDescent="0.25">
      <c r="A399" s="94" t="s">
        <v>121</v>
      </c>
      <c r="B399" s="131">
        <v>7</v>
      </c>
      <c r="C399" s="129"/>
    </row>
    <row r="400" spans="1:12" x14ac:dyDescent="0.25">
      <c r="A400" s="94" t="s">
        <v>120</v>
      </c>
      <c r="B400" s="131">
        <v>6</v>
      </c>
      <c r="C400" s="130"/>
    </row>
    <row r="401" spans="1:11" x14ac:dyDescent="0.25">
      <c r="A401" s="94" t="s">
        <v>252</v>
      </c>
      <c r="B401" s="26">
        <v>1</v>
      </c>
    </row>
    <row r="402" spans="1:11" x14ac:dyDescent="0.25">
      <c r="A402" s="94" t="s">
        <v>275</v>
      </c>
      <c r="B402" s="26">
        <v>3</v>
      </c>
    </row>
    <row r="403" spans="1:11" x14ac:dyDescent="0.25">
      <c r="B403">
        <f>SUM(B395:B402)</f>
        <v>81</v>
      </c>
    </row>
    <row r="410" spans="1:11" x14ac:dyDescent="0.25">
      <c r="A410" t="s">
        <v>125</v>
      </c>
    </row>
    <row r="411" spans="1:11" ht="15.75" thickBot="1" x14ac:dyDescent="0.3"/>
    <row r="412" spans="1:11" ht="45.75" thickBot="1" x14ac:dyDescent="0.3">
      <c r="A412" s="85" t="s">
        <v>258</v>
      </c>
      <c r="B412" s="86">
        <v>1</v>
      </c>
      <c r="C412" s="86">
        <v>2</v>
      </c>
      <c r="D412" s="86">
        <v>3</v>
      </c>
      <c r="E412" s="86">
        <v>4</v>
      </c>
      <c r="F412" s="86">
        <v>5</v>
      </c>
      <c r="G412" s="86">
        <v>6</v>
      </c>
      <c r="H412" s="86">
        <v>7</v>
      </c>
      <c r="I412" s="86">
        <v>8</v>
      </c>
      <c r="J412" s="86">
        <v>9</v>
      </c>
      <c r="K412" s="86">
        <v>10</v>
      </c>
    </row>
    <row r="413" spans="1:11" ht="15.75" thickBot="1" x14ac:dyDescent="0.3">
      <c r="A413" s="88" t="s">
        <v>174</v>
      </c>
      <c r="B413" s="89">
        <v>4</v>
      </c>
      <c r="C413" s="89">
        <v>4</v>
      </c>
      <c r="D413" s="138">
        <v>12</v>
      </c>
      <c r="E413" s="89">
        <v>9</v>
      </c>
      <c r="F413" s="89">
        <v>9</v>
      </c>
      <c r="G413" s="89">
        <v>10</v>
      </c>
      <c r="H413" s="89">
        <v>7</v>
      </c>
      <c r="I413" s="89">
        <v>8</v>
      </c>
      <c r="J413" s="132">
        <v>11</v>
      </c>
      <c r="K413" s="89">
        <v>2</v>
      </c>
    </row>
    <row r="414" spans="1:11" ht="15.75" thickBot="1" x14ac:dyDescent="0.3">
      <c r="A414" s="88" t="s">
        <v>175</v>
      </c>
      <c r="B414" s="89">
        <v>9</v>
      </c>
      <c r="C414" s="89">
        <v>11</v>
      </c>
      <c r="D414" s="138">
        <v>12</v>
      </c>
      <c r="E414" s="89">
        <v>11</v>
      </c>
      <c r="F414" s="132">
        <v>11</v>
      </c>
      <c r="G414" s="89">
        <v>6</v>
      </c>
      <c r="H414" s="89">
        <v>6</v>
      </c>
      <c r="I414" s="89">
        <v>8</v>
      </c>
      <c r="J414" s="89">
        <v>2</v>
      </c>
      <c r="K414" s="89">
        <v>0</v>
      </c>
    </row>
    <row r="415" spans="1:11" ht="15.75" thickBot="1" x14ac:dyDescent="0.3">
      <c r="A415" s="88" t="s">
        <v>176</v>
      </c>
      <c r="B415" s="138">
        <v>18</v>
      </c>
      <c r="C415" s="89">
        <v>5</v>
      </c>
      <c r="D415" s="89">
        <v>6</v>
      </c>
      <c r="E415" s="89">
        <v>4</v>
      </c>
      <c r="F415" s="89">
        <v>9</v>
      </c>
      <c r="G415" s="132">
        <v>7</v>
      </c>
      <c r="H415" s="89">
        <v>3</v>
      </c>
      <c r="I415" s="89">
        <v>6</v>
      </c>
      <c r="J415" s="89">
        <v>5</v>
      </c>
      <c r="K415" s="89">
        <v>13</v>
      </c>
    </row>
    <row r="416" spans="1:11" ht="15.75" thickBot="1" x14ac:dyDescent="0.3">
      <c r="A416" s="88" t="s">
        <v>177</v>
      </c>
      <c r="B416" s="89">
        <v>2</v>
      </c>
      <c r="C416" s="89">
        <v>5</v>
      </c>
      <c r="D416" s="89">
        <v>4</v>
      </c>
      <c r="E416" s="89">
        <v>9</v>
      </c>
      <c r="F416" s="89">
        <v>7</v>
      </c>
      <c r="G416" s="89">
        <v>11</v>
      </c>
      <c r="H416" s="138">
        <v>13</v>
      </c>
      <c r="I416" s="89">
        <v>9</v>
      </c>
      <c r="J416" s="89">
        <v>10</v>
      </c>
      <c r="K416" s="89">
        <v>6</v>
      </c>
    </row>
    <row r="417" spans="1:13" ht="15.75" thickBot="1" x14ac:dyDescent="0.3">
      <c r="A417" s="88" t="s">
        <v>178</v>
      </c>
      <c r="B417" s="89">
        <v>7</v>
      </c>
      <c r="C417" s="89">
        <v>8</v>
      </c>
      <c r="D417" s="138">
        <v>13</v>
      </c>
      <c r="E417" s="89">
        <v>10</v>
      </c>
      <c r="F417" s="89">
        <v>10</v>
      </c>
      <c r="G417" s="89">
        <v>7</v>
      </c>
      <c r="H417" s="89">
        <v>6</v>
      </c>
      <c r="I417" s="89">
        <v>10</v>
      </c>
      <c r="J417" s="89">
        <v>5</v>
      </c>
      <c r="K417" s="89">
        <v>0</v>
      </c>
    </row>
    <row r="418" spans="1:13" ht="15.75" thickBot="1" x14ac:dyDescent="0.3">
      <c r="A418" s="88" t="s">
        <v>179</v>
      </c>
      <c r="B418" s="89">
        <v>0</v>
      </c>
      <c r="C418" s="89">
        <v>8</v>
      </c>
      <c r="D418" s="89">
        <v>6</v>
      </c>
      <c r="E418" s="89">
        <v>9</v>
      </c>
      <c r="F418" s="89">
        <v>9</v>
      </c>
      <c r="G418" s="89">
        <v>6</v>
      </c>
      <c r="H418" s="89">
        <v>9</v>
      </c>
      <c r="I418" s="89">
        <v>5</v>
      </c>
      <c r="J418" s="138">
        <v>12</v>
      </c>
      <c r="K418" s="138">
        <v>12</v>
      </c>
    </row>
    <row r="419" spans="1:13" ht="15.75" thickBot="1" x14ac:dyDescent="0.3">
      <c r="A419" s="88" t="s">
        <v>210</v>
      </c>
      <c r="B419" s="89">
        <v>9</v>
      </c>
      <c r="C419" s="89">
        <v>8</v>
      </c>
      <c r="D419" s="89">
        <v>4</v>
      </c>
      <c r="E419" s="89">
        <v>2</v>
      </c>
      <c r="F419" s="89">
        <v>5</v>
      </c>
      <c r="G419" s="89">
        <v>10</v>
      </c>
      <c r="H419" s="89">
        <v>7</v>
      </c>
      <c r="I419" s="89">
        <v>6</v>
      </c>
      <c r="J419" s="89">
        <v>12</v>
      </c>
      <c r="K419" s="138">
        <v>13</v>
      </c>
    </row>
    <row r="420" spans="1:13" ht="15.75" thickBot="1" x14ac:dyDescent="0.3">
      <c r="A420" s="88" t="s">
        <v>180</v>
      </c>
      <c r="B420" s="138">
        <v>16</v>
      </c>
      <c r="C420" s="132">
        <v>15</v>
      </c>
      <c r="D420" s="89">
        <v>11</v>
      </c>
      <c r="E420" s="89">
        <v>8</v>
      </c>
      <c r="F420" s="89">
        <v>2</v>
      </c>
      <c r="G420" s="89">
        <v>4</v>
      </c>
      <c r="H420" s="89">
        <v>9</v>
      </c>
      <c r="I420" s="89">
        <v>5</v>
      </c>
      <c r="J420" s="89">
        <v>4</v>
      </c>
      <c r="K420" s="89">
        <v>2</v>
      </c>
    </row>
    <row r="421" spans="1:13" ht="15.75" thickBot="1" x14ac:dyDescent="0.3">
      <c r="A421" s="88" t="s">
        <v>181</v>
      </c>
      <c r="B421" s="89">
        <v>3</v>
      </c>
      <c r="C421" s="89">
        <v>7</v>
      </c>
      <c r="D421" s="89">
        <v>8</v>
      </c>
      <c r="E421" s="89">
        <v>3</v>
      </c>
      <c r="F421" s="89">
        <v>10</v>
      </c>
      <c r="G421" s="89">
        <v>6</v>
      </c>
      <c r="H421" s="89">
        <v>10</v>
      </c>
      <c r="I421" s="89">
        <v>8</v>
      </c>
      <c r="J421" s="89">
        <v>7</v>
      </c>
      <c r="K421" s="138">
        <v>14</v>
      </c>
    </row>
    <row r="422" spans="1:13" ht="15.75" thickBot="1" x14ac:dyDescent="0.3">
      <c r="A422" s="88" t="s">
        <v>182</v>
      </c>
      <c r="B422" s="89">
        <v>10</v>
      </c>
      <c r="C422" s="89">
        <v>4</v>
      </c>
      <c r="D422" s="89">
        <v>3</v>
      </c>
      <c r="E422" s="138">
        <v>15</v>
      </c>
      <c r="F422" s="89">
        <v>3</v>
      </c>
      <c r="G422" s="89">
        <v>9</v>
      </c>
      <c r="H422" s="89">
        <v>5</v>
      </c>
      <c r="I422" s="132">
        <v>11</v>
      </c>
      <c r="J422" s="89">
        <v>5</v>
      </c>
      <c r="K422" s="89">
        <v>11</v>
      </c>
    </row>
    <row r="423" spans="1:13" x14ac:dyDescent="0.25">
      <c r="D423" s="139"/>
    </row>
    <row r="424" spans="1:13" x14ac:dyDescent="0.25">
      <c r="A424" s="137" t="s">
        <v>280</v>
      </c>
      <c r="B424" s="121">
        <v>2</v>
      </c>
    </row>
    <row r="425" spans="1:13" x14ac:dyDescent="0.25">
      <c r="A425" s="137" t="s">
        <v>275</v>
      </c>
      <c r="B425" s="121">
        <v>3</v>
      </c>
    </row>
    <row r="427" spans="1:13" x14ac:dyDescent="0.25">
      <c r="A427" s="81"/>
      <c r="B427" s="26"/>
      <c r="C427" s="26"/>
      <c r="D427" s="140">
        <v>1</v>
      </c>
      <c r="E427" s="140">
        <v>2</v>
      </c>
      <c r="F427" s="140">
        <v>3</v>
      </c>
      <c r="G427" s="140">
        <v>4</v>
      </c>
      <c r="H427" s="140">
        <v>5</v>
      </c>
      <c r="I427" s="140">
        <v>6</v>
      </c>
      <c r="J427" s="140">
        <v>7</v>
      </c>
      <c r="K427" s="140">
        <v>8</v>
      </c>
      <c r="L427" s="140">
        <v>9</v>
      </c>
      <c r="M427" s="140">
        <v>10</v>
      </c>
    </row>
    <row r="428" spans="1:13" x14ac:dyDescent="0.25">
      <c r="A428" s="91" t="s">
        <v>265</v>
      </c>
      <c r="B428" s="141" t="s">
        <v>176</v>
      </c>
      <c r="C428" s="26"/>
      <c r="D428" s="26">
        <v>18</v>
      </c>
      <c r="E428" s="26"/>
      <c r="F428" s="26"/>
      <c r="G428" s="26"/>
      <c r="H428" s="26"/>
      <c r="I428" s="26"/>
      <c r="J428" s="26"/>
      <c r="K428" s="26"/>
      <c r="L428" s="26"/>
      <c r="M428" s="26"/>
    </row>
    <row r="429" spans="1:13" x14ac:dyDescent="0.25">
      <c r="A429" s="92" t="s">
        <v>266</v>
      </c>
      <c r="B429" s="26" t="s">
        <v>282</v>
      </c>
      <c r="C429" s="26"/>
      <c r="D429" s="26"/>
      <c r="E429" s="26">
        <v>15</v>
      </c>
      <c r="F429" s="26"/>
      <c r="G429" s="26"/>
      <c r="H429" s="26"/>
      <c r="I429" s="26"/>
      <c r="J429" s="26"/>
      <c r="K429" s="26"/>
      <c r="L429" s="26"/>
      <c r="M429" s="26"/>
    </row>
    <row r="430" spans="1:13" x14ac:dyDescent="0.25">
      <c r="A430" s="92" t="s">
        <v>267</v>
      </c>
      <c r="B430" s="26" t="s">
        <v>178</v>
      </c>
      <c r="C430" s="26"/>
      <c r="D430" s="26"/>
      <c r="E430" s="26"/>
      <c r="F430" s="26">
        <v>13</v>
      </c>
      <c r="G430" s="26"/>
      <c r="H430" s="26"/>
      <c r="I430" s="26"/>
      <c r="J430" s="26"/>
      <c r="K430" s="26"/>
      <c r="L430" s="26"/>
      <c r="M430" s="26"/>
    </row>
    <row r="431" spans="1:13" x14ac:dyDescent="0.25">
      <c r="A431" s="93" t="s">
        <v>268</v>
      </c>
      <c r="B431" s="26" t="s">
        <v>174</v>
      </c>
      <c r="C431" s="26"/>
      <c r="D431" s="26"/>
      <c r="E431" s="26"/>
      <c r="F431" s="26"/>
      <c r="G431" s="26">
        <v>9</v>
      </c>
      <c r="H431" s="26"/>
      <c r="I431" s="26"/>
      <c r="J431" s="26"/>
      <c r="K431" s="26"/>
      <c r="L431" s="26"/>
      <c r="M431" s="26"/>
    </row>
    <row r="432" spans="1:13" x14ac:dyDescent="0.25">
      <c r="A432" s="26" t="s">
        <v>269</v>
      </c>
      <c r="B432" s="26" t="s">
        <v>175</v>
      </c>
      <c r="C432" s="26"/>
      <c r="D432" s="26"/>
      <c r="E432" s="26"/>
      <c r="F432" s="26"/>
      <c r="G432" s="26"/>
      <c r="H432" s="26">
        <v>11</v>
      </c>
      <c r="I432" s="26"/>
      <c r="J432" s="26"/>
      <c r="K432" s="26"/>
      <c r="L432" s="26"/>
      <c r="M432" s="26"/>
    </row>
    <row r="433" spans="1:13" x14ac:dyDescent="0.25">
      <c r="A433" s="26" t="s">
        <v>270</v>
      </c>
      <c r="B433" s="26" t="s">
        <v>182</v>
      </c>
      <c r="C433" s="26"/>
      <c r="D433" s="26"/>
      <c r="E433" s="26"/>
      <c r="F433" s="26"/>
      <c r="G433" s="26"/>
      <c r="H433" s="26"/>
      <c r="I433" s="26">
        <v>9</v>
      </c>
      <c r="J433" s="26"/>
      <c r="K433" s="26"/>
      <c r="L433" s="26"/>
      <c r="M433" s="26"/>
    </row>
    <row r="434" spans="1:13" x14ac:dyDescent="0.25">
      <c r="A434" s="26" t="s">
        <v>271</v>
      </c>
      <c r="B434" s="26" t="s">
        <v>177</v>
      </c>
      <c r="C434" s="26"/>
      <c r="D434" s="26"/>
      <c r="E434" s="26"/>
      <c r="F434" s="26"/>
      <c r="G434" s="26"/>
      <c r="H434" s="26"/>
      <c r="I434" s="26"/>
      <c r="J434" s="26">
        <v>13</v>
      </c>
      <c r="K434" s="26"/>
      <c r="L434" s="26"/>
      <c r="M434" s="26"/>
    </row>
    <row r="435" spans="1:13" x14ac:dyDescent="0.25">
      <c r="A435" s="26" t="s">
        <v>273</v>
      </c>
      <c r="B435" s="26" t="s">
        <v>179</v>
      </c>
      <c r="C435" s="26"/>
      <c r="D435" s="26"/>
      <c r="E435" s="26"/>
      <c r="F435" s="26"/>
      <c r="G435" s="26"/>
      <c r="H435" s="26"/>
      <c r="I435" s="26"/>
      <c r="J435" s="26"/>
      <c r="K435" s="26">
        <v>5</v>
      </c>
      <c r="L435" s="26"/>
      <c r="M435" s="26"/>
    </row>
    <row r="436" spans="1:13" x14ac:dyDescent="0.25">
      <c r="A436" s="26" t="s">
        <v>272</v>
      </c>
      <c r="B436" s="26" t="s">
        <v>210</v>
      </c>
      <c r="C436" s="26"/>
      <c r="D436" s="26"/>
      <c r="E436" s="26"/>
      <c r="F436" s="26"/>
      <c r="G436" s="26"/>
      <c r="H436" s="26"/>
      <c r="I436" s="26"/>
      <c r="J436" s="26"/>
      <c r="K436" s="26"/>
      <c r="L436" s="26">
        <v>12</v>
      </c>
      <c r="M436" s="26"/>
    </row>
    <row r="437" spans="1:13" x14ac:dyDescent="0.25">
      <c r="A437" s="131" t="s">
        <v>281</v>
      </c>
      <c r="B437" s="26" t="s">
        <v>181</v>
      </c>
      <c r="C437" s="26"/>
      <c r="D437" s="26"/>
      <c r="E437" s="26"/>
      <c r="F437" s="26"/>
      <c r="G437" s="26"/>
      <c r="H437" s="26"/>
      <c r="I437" s="26"/>
      <c r="J437" s="26"/>
      <c r="K437" s="26"/>
      <c r="L437" s="26"/>
      <c r="M437" s="26">
        <v>14</v>
      </c>
    </row>
    <row r="439" spans="1:13" x14ac:dyDescent="0.25">
      <c r="A439" s="73" t="s">
        <v>135</v>
      </c>
    </row>
    <row r="440" spans="1:13" x14ac:dyDescent="0.25">
      <c r="A440" s="81" t="s">
        <v>140</v>
      </c>
      <c r="B440" s="123">
        <v>7</v>
      </c>
    </row>
    <row r="441" spans="1:13" x14ac:dyDescent="0.25">
      <c r="A441" s="81" t="s">
        <v>139</v>
      </c>
      <c r="B441" s="123">
        <v>13</v>
      </c>
    </row>
    <row r="442" spans="1:13" x14ac:dyDescent="0.25">
      <c r="A442" s="81" t="s">
        <v>138</v>
      </c>
      <c r="B442" s="123">
        <v>39</v>
      </c>
    </row>
    <row r="443" spans="1:13" x14ac:dyDescent="0.25">
      <c r="A443" s="81" t="s">
        <v>137</v>
      </c>
      <c r="B443" s="123">
        <v>5</v>
      </c>
    </row>
    <row r="444" spans="1:13" x14ac:dyDescent="0.25">
      <c r="A444" s="81" t="s">
        <v>136</v>
      </c>
      <c r="B444" s="123">
        <v>11</v>
      </c>
    </row>
    <row r="445" spans="1:13" x14ac:dyDescent="0.25">
      <c r="A445" s="81" t="s">
        <v>252</v>
      </c>
      <c r="B445" s="123">
        <v>5</v>
      </c>
    </row>
    <row r="446" spans="1:13" x14ac:dyDescent="0.25">
      <c r="A446" s="81" t="s">
        <v>275</v>
      </c>
      <c r="B446" s="123">
        <v>1</v>
      </c>
    </row>
    <row r="455" spans="1:2" x14ac:dyDescent="0.25">
      <c r="A455" t="s">
        <v>141</v>
      </c>
    </row>
    <row r="456" spans="1:2" x14ac:dyDescent="0.25">
      <c r="A456" t="s">
        <v>109</v>
      </c>
      <c r="B456">
        <v>59</v>
      </c>
    </row>
    <row r="457" spans="1:2" x14ac:dyDescent="0.25">
      <c r="A457" t="s">
        <v>110</v>
      </c>
      <c r="B457">
        <v>21</v>
      </c>
    </row>
    <row r="458" spans="1:2" x14ac:dyDescent="0.25">
      <c r="A458" t="s">
        <v>252</v>
      </c>
      <c r="B458">
        <v>1</v>
      </c>
    </row>
    <row r="459" spans="1:2" x14ac:dyDescent="0.25">
      <c r="B459">
        <f>SUM(B456:B458)</f>
        <v>81</v>
      </c>
    </row>
    <row r="468" spans="1:3" x14ac:dyDescent="0.25">
      <c r="A468" t="s">
        <v>142</v>
      </c>
    </row>
    <row r="469" spans="1:3" ht="15" customHeight="1" x14ac:dyDescent="0.25">
      <c r="A469" s="115" t="s">
        <v>147</v>
      </c>
      <c r="B469" s="123">
        <v>4</v>
      </c>
      <c r="C469" s="142"/>
    </row>
    <row r="470" spans="1:3" x14ac:dyDescent="0.25">
      <c r="A470" s="115" t="s">
        <v>146</v>
      </c>
      <c r="B470" s="123">
        <v>1</v>
      </c>
      <c r="C470" s="142"/>
    </row>
    <row r="471" spans="1:3" x14ac:dyDescent="0.25">
      <c r="A471" s="103" t="s">
        <v>145</v>
      </c>
      <c r="B471" s="108">
        <v>6</v>
      </c>
      <c r="C471" s="142"/>
    </row>
    <row r="472" spans="1:3" x14ac:dyDescent="0.25">
      <c r="A472" s="103" t="s">
        <v>144</v>
      </c>
      <c r="B472" s="108">
        <v>50</v>
      </c>
    </row>
    <row r="473" spans="1:3" x14ac:dyDescent="0.25">
      <c r="A473" s="103" t="s">
        <v>283</v>
      </c>
      <c r="B473" s="108">
        <v>17</v>
      </c>
    </row>
    <row r="474" spans="1:3" x14ac:dyDescent="0.25">
      <c r="A474" s="103" t="s">
        <v>252</v>
      </c>
      <c r="B474" s="123">
        <v>1</v>
      </c>
    </row>
    <row r="475" spans="1:3" x14ac:dyDescent="0.25">
      <c r="A475" s="103" t="s">
        <v>275</v>
      </c>
      <c r="B475" s="75">
        <v>2</v>
      </c>
    </row>
    <row r="484" spans="1:2" x14ac:dyDescent="0.25">
      <c r="A484" t="s">
        <v>148</v>
      </c>
    </row>
    <row r="485" spans="1:2" x14ac:dyDescent="0.25">
      <c r="A485" s="116" t="s">
        <v>155</v>
      </c>
      <c r="B485" s="26">
        <v>46</v>
      </c>
    </row>
    <row r="486" spans="1:2" x14ac:dyDescent="0.25">
      <c r="A486" s="116" t="s">
        <v>154</v>
      </c>
      <c r="B486" s="26">
        <v>23</v>
      </c>
    </row>
    <row r="487" spans="1:2" x14ac:dyDescent="0.25">
      <c r="A487" s="81" t="s">
        <v>153</v>
      </c>
      <c r="B487" s="26">
        <v>37</v>
      </c>
    </row>
    <row r="488" spans="1:2" x14ac:dyDescent="0.25">
      <c r="A488" s="81" t="s">
        <v>152</v>
      </c>
      <c r="B488" s="26">
        <v>33</v>
      </c>
    </row>
    <row r="489" spans="1:2" x14ac:dyDescent="0.25">
      <c r="A489" s="81" t="s">
        <v>151</v>
      </c>
      <c r="B489" s="26">
        <v>15</v>
      </c>
    </row>
    <row r="490" spans="1:2" x14ac:dyDescent="0.25">
      <c r="A490" s="81" t="s">
        <v>150</v>
      </c>
      <c r="B490" s="26">
        <v>13</v>
      </c>
    </row>
    <row r="491" spans="1:2" x14ac:dyDescent="0.25">
      <c r="A491" s="81" t="s">
        <v>149</v>
      </c>
      <c r="B491" s="26">
        <v>26</v>
      </c>
    </row>
  </sheetData>
  <sortState ref="A214:A219">
    <sortCondition descending="1" ref="A219"/>
  </sortState>
  <mergeCells count="20">
    <mergeCell ref="A309:J309"/>
    <mergeCell ref="A92:B92"/>
    <mergeCell ref="A93:B93"/>
    <mergeCell ref="A94:B94"/>
    <mergeCell ref="A104:B104"/>
    <mergeCell ref="A105:B105"/>
    <mergeCell ref="A106:B106"/>
    <mergeCell ref="B131:C131"/>
    <mergeCell ref="A75:D75"/>
    <mergeCell ref="A78:D78"/>
    <mergeCell ref="A79:D79"/>
    <mergeCell ref="A102:B102"/>
    <mergeCell ref="A103:B103"/>
    <mergeCell ref="A95:B95"/>
    <mergeCell ref="A80:D80"/>
    <mergeCell ref="A89:B89"/>
    <mergeCell ref="A76:D76"/>
    <mergeCell ref="A77:D77"/>
    <mergeCell ref="A90:B90"/>
    <mergeCell ref="A91:B91"/>
  </mergeCell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Encuesta</vt:lpstr>
      <vt:lpstr>Consolidado</vt:lpstr>
      <vt:lpstr>Preguntas de opcion multiple</vt:lpstr>
      <vt:lpstr>GRAFICAS</vt:lpstr>
      <vt:lpstr>Encuesta!Área_de_impresión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Usuario4</cp:lastModifiedBy>
  <cp:lastPrinted>2019-04-12T14:42:51Z</cp:lastPrinted>
  <dcterms:created xsi:type="dcterms:W3CDTF">2019-04-09T21:59:02Z</dcterms:created>
  <dcterms:modified xsi:type="dcterms:W3CDTF">2019-07-23T00:37:02Z</dcterms:modified>
</cp:coreProperties>
</file>