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style6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  <Default Extension="xml" ContentType="application/xml"/>
  <Override PartName="/xl/drawings/drawing2.xml" ContentType="application/vnd.openxmlformats-officedocument.drawing+xml"/>
  <Override PartName="/xl/charts/colors9.xml" ContentType="application/vnd.ms-office.chartcolorstyle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hart18.xml" ContentType="application/vnd.openxmlformats-officedocument.drawingml.chart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charts/colors20.xml" ContentType="application/vnd.ms-office.chartcolorstyle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charts/style20.xml" ContentType="application/vnd.ms-office.chart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hart5.xml" ContentType="application/vnd.openxmlformats-officedocument.drawingml.chart+xml"/>
  <Override PartName="/xl/charts/style7.xml" ContentType="application/vnd.ms-office.chartstyle+xml"/>
  <Override PartName="/xl/charts/style19.xml" ContentType="application/vnd.ms-office.chartstyle+xml"/>
  <Override PartName="/xl/charts/colors18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style17.xml" ContentType="application/vnd.ms-office.chartstyle+xml"/>
  <Override PartName="/xl/charts/colors16.xml" ContentType="application/vnd.ms-office.chartcolorstyle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375" activeTab="1"/>
  </bookViews>
  <sheets>
    <sheet name="Resumen Encuesta (1)" sheetId="13" r:id="rId1"/>
    <sheet name="Resumen Encuesta (2)" sheetId="12" r:id="rId2"/>
  </sheets>
  <calcPr calcId="17902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3"/>
  <c r="Q73" i="12" l="1"/>
  <c r="Q68"/>
  <c r="Q63" l="1"/>
  <c r="Q31" l="1"/>
  <c r="Q98" l="1"/>
  <c r="Q93"/>
  <c r="Q88"/>
  <c r="Q83"/>
  <c r="Q78"/>
  <c r="Q58"/>
  <c r="Q53"/>
  <c r="Q48"/>
  <c r="Q36" l="1"/>
  <c r="U41"/>
  <c r="AA11" l="1"/>
  <c r="S6"/>
  <c r="Q26"/>
  <c r="Q21"/>
  <c r="Q16"/>
</calcChain>
</file>

<file path=xl/sharedStrings.xml><?xml version="1.0" encoding="utf-8"?>
<sst xmlns="http://schemas.openxmlformats.org/spreadsheetml/2006/main" count="198" uniqueCount="98">
  <si>
    <t>5. En blanco</t>
  </si>
  <si>
    <t>6. No contesto</t>
  </si>
  <si>
    <t>4.</t>
  </si>
  <si>
    <t>2.</t>
  </si>
  <si>
    <t>5.</t>
  </si>
  <si>
    <t>3.</t>
  </si>
  <si>
    <t>1.</t>
  </si>
  <si>
    <t>Pregunta</t>
  </si>
  <si>
    <t>Descripcion</t>
  </si>
  <si>
    <t>Modelado porcentual</t>
  </si>
  <si>
    <t>Consolidado respuestas encuesta</t>
  </si>
  <si>
    <t xml:space="preserve">RESULTADOS ENCUESTA # 2 </t>
  </si>
  <si>
    <t xml:space="preserve">En qué parte del territorio municipal de Soacha vive. </t>
  </si>
  <si>
    <t xml:space="preserve">Rango de edad. </t>
  </si>
  <si>
    <t xml:space="preserve">b. De 14 a 19 años </t>
  </si>
  <si>
    <t xml:space="preserve">a. De 10 a 14 años </t>
  </si>
  <si>
    <t xml:space="preserve">c. De 20 a 24 años </t>
  </si>
  <si>
    <t xml:space="preserve">d. De 25a 29 años </t>
  </si>
  <si>
    <t xml:space="preserve">e. De 30 a 35 años </t>
  </si>
  <si>
    <t>f. En blanco</t>
  </si>
  <si>
    <t>g. No contesto</t>
  </si>
  <si>
    <t xml:space="preserve">a.  Comuna 1 </t>
  </si>
  <si>
    <t>b. Comuna 2</t>
  </si>
  <si>
    <t xml:space="preserve">c. Comuna 3 </t>
  </si>
  <si>
    <t xml:space="preserve">d. Comuna 4 </t>
  </si>
  <si>
    <t xml:space="preserve">d. Comuna 5 </t>
  </si>
  <si>
    <t xml:space="preserve">g. Corregimiento 1 </t>
  </si>
  <si>
    <t xml:space="preserve">h. Corregimiento 2 </t>
  </si>
  <si>
    <t xml:space="preserve">Estrato social donde vive </t>
  </si>
  <si>
    <t xml:space="preserve">i. En blanco </t>
  </si>
  <si>
    <t>j. No contesto</t>
  </si>
  <si>
    <t xml:space="preserve">a. Estrato 0 </t>
  </si>
  <si>
    <t xml:space="preserve">b. Estrato 1 </t>
  </si>
  <si>
    <t xml:space="preserve">c. Estrato 2 </t>
  </si>
  <si>
    <t xml:space="preserve">d. Estrato 3 </t>
  </si>
  <si>
    <t xml:space="preserve">Quien sustenta los gastos </t>
  </si>
  <si>
    <t xml:space="preserve">a. Usted misma </t>
  </si>
  <si>
    <t xml:space="preserve">b. Sus padres </t>
  </si>
  <si>
    <t xml:space="preserve">c. Pareja </t>
  </si>
  <si>
    <t xml:space="preserve">D. Otro </t>
  </si>
  <si>
    <t xml:space="preserve">Elija la opción con la que se identifique </t>
  </si>
  <si>
    <t xml:space="preserve">a. Práctica futbol </t>
  </si>
  <si>
    <t xml:space="preserve">b. Solamente le gusta verlo </t>
  </si>
  <si>
    <t xml:space="preserve">c. Participa en algún equipo de futbol como jugadora </t>
  </si>
  <si>
    <t xml:space="preserve">d.Participa como seguidora del deporte con algún equipo de futbol.  </t>
  </si>
  <si>
    <t>c. En blanco</t>
  </si>
  <si>
    <t>d. No contesto</t>
  </si>
  <si>
    <t xml:space="preserve">6. </t>
  </si>
  <si>
    <t xml:space="preserve">7.  </t>
  </si>
  <si>
    <t xml:space="preserve">Elija la opción con la que sienta que su participación es importante para el proyecto de futbol femenino. </t>
  </si>
  <si>
    <t xml:space="preserve">a. Por ser aceptada socialmente </t>
  </si>
  <si>
    <t xml:space="preserve">b. Tiene emociones afectivas deficientes </t>
  </si>
  <si>
    <t xml:space="preserve">c. Las condiciones economicas y laborales limitan su desarrollo </t>
  </si>
  <si>
    <t xml:space="preserve">d. Los conflictos que percibe por el futbol influye para que practique y guste este deporte. </t>
  </si>
  <si>
    <t xml:space="preserve">e. Integrarse en grupos sociales potencia sus habilidades </t>
  </si>
  <si>
    <t xml:space="preserve">8.  </t>
  </si>
  <si>
    <t xml:space="preserve">En relación con los logros que usted puede obtener a nivel personal y grupal con un proyecto de mujeres que practiquen futbol y trabajen de manera positiva por el genero en el municipio califique de 1 a 4 las siguientes afirmaciones. </t>
  </si>
  <si>
    <t xml:space="preserve">1. Muy en desacuerdo </t>
  </si>
  <si>
    <t>2. Desacuerdo</t>
  </si>
  <si>
    <t xml:space="preserve">3. De acuerdo </t>
  </si>
  <si>
    <t xml:space="preserve">4. Muy de acuerdo </t>
  </si>
  <si>
    <t xml:space="preserve">5. En blanco </t>
  </si>
  <si>
    <t xml:space="preserve">6. No contesto </t>
  </si>
  <si>
    <t xml:space="preserve">Total </t>
  </si>
  <si>
    <t xml:space="preserve">8. </t>
  </si>
  <si>
    <t>El futbol femenino difícilmente obtendrá los mismos logros que el futbol masculino</t>
  </si>
  <si>
    <t xml:space="preserve">Disminuir los índices de violencia en el municipio (A nivel familiar, deportivo y de genero) </t>
  </si>
  <si>
    <t xml:space="preserve">   Integrar deportiva y socialmente a las mujeres que gusten y quieran practicar futbol. </t>
  </si>
  <si>
    <t>Buscar ser competencia para cualquier equipo de futbol masculino.</t>
  </si>
  <si>
    <t>Hacer un nuevo grupo de amigas con mismos gustos</t>
  </si>
  <si>
    <t>Tener como aprovechar mi tiempo libre</t>
  </si>
  <si>
    <t xml:space="preserve">Mejorar mis conocimientos en el futbol y cualquier otro tema social que pueda aportarme el proyecto.  </t>
  </si>
  <si>
    <t>Ser más independiente y autónoma</t>
  </si>
  <si>
    <t xml:space="preserve">Mejorar mi condición y estado físico </t>
  </si>
  <si>
    <t>Total</t>
  </si>
  <si>
    <t xml:space="preserve">Tiene hijos y cuantos </t>
  </si>
  <si>
    <t>a. Un hijo</t>
  </si>
  <si>
    <t>b. Dos hijos</t>
  </si>
  <si>
    <t>c. Tres hijos</t>
  </si>
  <si>
    <t>d. Cuatro hijos</t>
  </si>
  <si>
    <t xml:space="preserve">e. No tiene </t>
  </si>
  <si>
    <t xml:space="preserve">Es madre soltera </t>
  </si>
  <si>
    <t xml:space="preserve">a. SI </t>
  </si>
  <si>
    <t>b. NO</t>
  </si>
  <si>
    <t xml:space="preserve">c. En blanco </t>
  </si>
  <si>
    <t xml:space="preserve">f. Siente que los espacios deportivos, culturales, politicos y sociales aportan a su proyecto de vida frente a la practica del futbol. </t>
  </si>
  <si>
    <t>Reducir los conflictos de violencia hacia la mujer en todas sus mecanismos</t>
  </si>
  <si>
    <t>el deporte puede contribuir a terminar con la violencia que involucra feminicidios y suicidios</t>
  </si>
  <si>
    <t>e. Comuna 6</t>
  </si>
  <si>
    <t>f. Comuna 7</t>
  </si>
  <si>
    <t xml:space="preserve">RESULTADOS ENCUESTA # 1 </t>
  </si>
  <si>
    <t>con cual deporte sienten mas afinidad las mujeres</t>
  </si>
  <si>
    <t>a. Voleiball</t>
  </si>
  <si>
    <t>b. Ciclismo</t>
  </si>
  <si>
    <t>c. Futbol</t>
  </si>
  <si>
    <t xml:space="preserve">d. Basketball </t>
  </si>
  <si>
    <t>e. Deportes extremos</t>
  </si>
  <si>
    <t>f. otro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</si>
</sst>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 indent="5"/>
    </xf>
    <xf numFmtId="0" fontId="1" fillId="0" borderId="9" xfId="0" applyFont="1" applyBorder="1" applyAlignment="1">
      <alignment horizontal="left" vertical="center" indent="5"/>
    </xf>
    <xf numFmtId="0" fontId="2" fillId="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900"/>
              <a:t>afinidad de depeorte</a:t>
            </a:r>
          </a:p>
        </c:rich>
      </c:tx>
      <c:layout>
        <c:manualLayout>
          <c:xMode val="edge"/>
          <c:yMode val="edge"/>
          <c:x val="0.78896168698486568"/>
          <c:y val="0.85991622807364076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5D-4C7C-B7FB-7DCB968A7688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D5D-4C7C-B7FB-7DCB968A7688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D5D-4C7C-B7FB-7DCB968A7688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D5D-4C7C-B7FB-7DCB968A7688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D5D-4C7C-B7FB-7DCB968A7688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D5D-4C7C-B7FB-7DCB968A7688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D5D-4C7C-B7FB-7DCB968A7688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D5D-4C7C-B7FB-7DCB968A7688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D5D-4C7C-B7FB-7DCB968A7688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D5D-4C7C-B7FB-7DCB968A7688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D5D-4C7C-B7FB-7DCB968A7688}"/>
              </c:ext>
            </c:extLst>
          </c:dPt>
          <c:dPt>
            <c:idx val="11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D5D-4C7C-B7FB-7DCB968A7688}"/>
              </c:ext>
            </c:extLst>
          </c:dPt>
          <c:dPt>
            <c:idx val="12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D5D-4C7C-B7FB-7DCB968A7688}"/>
              </c:ext>
            </c:extLst>
          </c:dPt>
          <c:dLbls>
            <c:dLbl>
              <c:idx val="0"/>
              <c:layout>
                <c:manualLayout>
                  <c:x val="0.14651303886511699"/>
                  <c:y val="-2.6446594135094991E-2"/>
                </c:manualLayout>
              </c:layout>
              <c:tx>
                <c:rich>
                  <a:bodyPr/>
                  <a:lstStyle/>
                  <a:p>
                    <a:fld id="{CAC3F91D-A0BB-49D1-AB25-F8B45D290FD6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 </a:t>
                    </a:r>
                  </a:p>
                  <a:p>
                    <a:fld id="{BF9B7E2D-8E43-47AB-BBE8-7187386841EE}" type="PERCENTAGE">
                      <a:rPr lang="en-US" baseline="0"/>
                      <a:pPr/>
                      <a:t>[PORCENTAJE]</a:t>
                    </a:fld>
                    <a:endParaRPr lang="es-CO"/>
                  </a:p>
                </c:rich>
              </c:tx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D5D-4C7C-B7FB-7DCB968A768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0.19221660255183148"/>
                  <c:y val="0.105785142324052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5D-4C7C-B7FB-7DCB968A768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0.11974015151299948"/>
                  <c:y val="-4.5430073241178962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0526393672914025"/>
                      <c:h val="0.251715550516364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D5D-4C7C-B7FB-7DCB968A7688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7.9078387367766997E-2"/>
                  <c:y val="0.33567632116860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5D-4C7C-B7FB-7DCB968A7688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0.22260227635790508"/>
                  <c:y val="9.21409359385175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7948656890671585"/>
                      <c:h val="0.363798666317651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D5D-4C7C-B7FB-7DCB968A7688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-0.16090862903668865"/>
                  <c:y val="-0.16429586865065535"/>
                </c:manualLayout>
              </c:layout>
              <c:tx>
                <c:rich>
                  <a:bodyPr/>
                  <a:lstStyle/>
                  <a:p>
                    <a:fld id="{8D533763-0B16-46D1-B568-A3BF8995344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  </a:t>
                    </a:r>
                    <a:fld id="{6860CBC8-B10C-4E58-BCC2-9398915BABC0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9D5D-4C7C-B7FB-7DCB968A7688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2"/>
              <c:layout>
                <c:manualLayout>
                  <c:x val="-1.0829104369117276E-2"/>
                  <c:y val="-2.64462855810131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D5D-4C7C-B7FB-7DCB968A7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spc="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(1)'!$E$4:$U$4</c:f>
              <c:strCache>
                <c:ptCount val="15"/>
                <c:pt idx="0">
                  <c:v>a. Voleiball</c:v>
                </c:pt>
                <c:pt idx="2">
                  <c:v>b. Ciclismo</c:v>
                </c:pt>
                <c:pt idx="4">
                  <c:v>c. Futbol</c:v>
                </c:pt>
                <c:pt idx="6">
                  <c:v>d. Basketball </c:v>
                </c:pt>
                <c:pt idx="8">
                  <c:v>e. Deportes extremos</c:v>
                </c:pt>
                <c:pt idx="10">
                  <c:v>f. otro</c:v>
                </c:pt>
                <c:pt idx="12">
                  <c:v>g. No contesto</c:v>
                </c:pt>
                <c:pt idx="14">
                  <c:v>Total </c:v>
                </c:pt>
              </c:strCache>
            </c:strRef>
          </c:cat>
          <c:val>
            <c:numRef>
              <c:f>'Resumen Encuesta (1)'!$E$6:$Q$6</c:f>
              <c:numCache>
                <c:formatCode>General</c:formatCode>
                <c:ptCount val="13"/>
                <c:pt idx="0">
                  <c:v>2</c:v>
                </c:pt>
                <c:pt idx="2">
                  <c:v>9</c:v>
                </c:pt>
                <c:pt idx="4">
                  <c:v>38</c:v>
                </c:pt>
                <c:pt idx="6">
                  <c:v>14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D5D-4C7C-B7FB-7DCB968A7688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Reducir los conflictos de violencia hacia la mujer en </a:t>
            </a:r>
          </a:p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todas sus mecanismos</a:t>
            </a:r>
          </a:p>
        </c:rich>
      </c:tx>
      <c:layout>
        <c:manualLayout>
          <c:xMode val="edge"/>
          <c:yMode val="edge"/>
          <c:x val="0"/>
          <c:y val="0.80120597442984054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81-4B21-8F29-5944D4B933C8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81-4B21-8F29-5944D4B933C8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81-4B21-8F29-5944D4B933C8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381-4B21-8F29-5944D4B933C8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381-4B21-8F29-5944D4B933C8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381-4B21-8F29-5944D4B933C8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381-4B21-8F29-5944D4B933C8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381-4B21-8F29-5944D4B933C8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381-4B21-8F29-5944D4B933C8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381-4B21-8F29-5944D4B933C8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381-4B21-8F29-5944D4B933C8}"/>
              </c:ext>
            </c:extLst>
          </c:dPt>
          <c:dLbls>
            <c:dLbl>
              <c:idx val="0"/>
              <c:layout>
                <c:manualLayout>
                  <c:x val="0.18222941153394018"/>
                  <c:y val="-9.47368224747570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81-4B21-8F29-5944D4B933C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9.8869148810967616E-2"/>
                  <c:y val="9.47368224747570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81-4B21-8F29-5944D4B933C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4.652665826398474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81-4B21-8F29-5944D4B933C8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1.9386107609993649E-2"/>
                  <c:y val="0.205263115361973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81-4B21-8F29-5944D4B933C8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0.1570274716409486"/>
                  <c:y val="-7.89473520622975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81-4B21-8F29-5944D4B933C8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-5.8158322829980937E-3"/>
                  <c:y val="-8.68420872685272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381-4B21-8F29-5944D4B933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(2)'!$E$47:$O$47</c:f>
              <c:strCache>
                <c:ptCount val="11"/>
                <c:pt idx="0">
                  <c:v>1. Muy en desacuerdo </c:v>
                </c:pt>
                <c:pt idx="2">
                  <c:v>2. Desacuerdo</c:v>
                </c:pt>
                <c:pt idx="4">
                  <c:v>3. De acuerdo </c:v>
                </c:pt>
                <c:pt idx="6">
                  <c:v>4. Muy de acuerdo </c:v>
                </c:pt>
                <c:pt idx="8">
                  <c:v>5. En blanco </c:v>
                </c:pt>
                <c:pt idx="10">
                  <c:v>6. No contesto </c:v>
                </c:pt>
              </c:strCache>
            </c:strRef>
          </c:cat>
          <c:val>
            <c:numRef>
              <c:f>'Resumen Encuesta (2)'!$E$48:$O$48</c:f>
              <c:numCache>
                <c:formatCode>General</c:formatCode>
                <c:ptCount val="11"/>
                <c:pt idx="0">
                  <c:v>1</c:v>
                </c:pt>
                <c:pt idx="2">
                  <c:v>4</c:v>
                </c:pt>
                <c:pt idx="4">
                  <c:v>37</c:v>
                </c:pt>
                <c:pt idx="6">
                  <c:v>21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4381-4B21-8F29-5944D4B933C8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Integrar deportiva y socialmente a las mujeres que gusten y quieran practicar futbol. </a:t>
            </a:r>
          </a:p>
        </c:rich>
      </c:tx>
      <c:layout>
        <c:manualLayout>
          <c:xMode val="edge"/>
          <c:yMode val="edge"/>
          <c:x val="0.37647064188843021"/>
          <c:y val="0.8848252038790164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26-4C39-B7B3-F0535B5152FA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26-4C39-B7B3-F0535B5152FA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326-4C39-B7B3-F0535B5152FA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26-4C39-B7B3-F0535B5152FA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326-4C39-B7B3-F0535B5152FA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26-4C39-B7B3-F0535B5152FA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26-4C39-B7B3-F0535B5152FA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326-4C39-B7B3-F0535B5152FA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326-4C39-B7B3-F0535B5152FA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326-4C39-B7B3-F0535B5152FA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326-4C39-B7B3-F0535B5152FA}"/>
              </c:ext>
            </c:extLst>
          </c:dPt>
          <c:dLbls>
            <c:dLbl>
              <c:idx val="0"/>
              <c:layout>
                <c:manualLayout>
                  <c:x val="1.2669685063552937E-2"/>
                  <c:y val="-7.9411727924164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26-4C39-B7B3-F0535B5152F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7.6018110381317547E-2"/>
                  <c:y val="4.41176266245360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26-4C39-B7B3-F0535B5152F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6.5158380326843721E-2"/>
                  <c:y val="7.9411727924164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26-4C39-B7B3-F0535B5152F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9.954752549934448E-2"/>
                  <c:y val="0.185294031823051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326-4C39-B7B3-F0535B5152F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-9.5927615481186598E-2"/>
                  <c:y val="-4.4117626624536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326-4C39-B7B3-F0535B5152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(2)'!$E$52:$O$52</c:f>
              <c:strCache>
                <c:ptCount val="11"/>
                <c:pt idx="0">
                  <c:v>1. Muy en desacuerdo </c:v>
                </c:pt>
                <c:pt idx="2">
                  <c:v>2. Desacuerdo</c:v>
                </c:pt>
                <c:pt idx="4">
                  <c:v>3. De acuerdo </c:v>
                </c:pt>
                <c:pt idx="6">
                  <c:v>4. Muy de acuerdo </c:v>
                </c:pt>
                <c:pt idx="8">
                  <c:v>5. En blanco </c:v>
                </c:pt>
                <c:pt idx="10">
                  <c:v>6. No contesto </c:v>
                </c:pt>
              </c:strCache>
            </c:strRef>
          </c:cat>
          <c:val>
            <c:numRef>
              <c:f>'Resumen Encuesta (2)'!$E$53:$O$53</c:f>
              <c:numCache>
                <c:formatCode>General</c:formatCode>
                <c:ptCount val="11"/>
                <c:pt idx="0">
                  <c:v>1</c:v>
                </c:pt>
                <c:pt idx="2">
                  <c:v>4</c:v>
                </c:pt>
                <c:pt idx="4">
                  <c:v>27</c:v>
                </c:pt>
                <c:pt idx="6">
                  <c:v>25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326-4C39-B7B3-F0535B5152FA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El futbol femenino difícilmente obtendrá los mismos logros que el futbol masculino</a:t>
            </a:r>
          </a:p>
        </c:rich>
      </c:tx>
      <c:layout>
        <c:manualLayout>
          <c:xMode val="edge"/>
          <c:yMode val="edge"/>
          <c:x val="0.37647064188843021"/>
          <c:y val="0.8848252038790164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0F-481E-9C41-5199B8837D20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0F-481E-9C41-5199B8837D20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0F-481E-9C41-5199B8837D20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0F-481E-9C41-5199B8837D20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0F-481E-9C41-5199B8837D20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80F-481E-9C41-5199B8837D20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80F-481E-9C41-5199B8837D20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80F-481E-9C41-5199B8837D20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80F-481E-9C41-5199B8837D20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80F-481E-9C41-5199B8837D20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80F-481E-9C41-5199B8837D20}"/>
              </c:ext>
            </c:extLst>
          </c:dPt>
          <c:dLbls>
            <c:dLbl>
              <c:idx val="0"/>
              <c:layout>
                <c:manualLayout>
                  <c:x val="3.8009055190658808E-2"/>
                  <c:y val="0.220588133122680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0F-481E-9C41-5199B8837D2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3.6199100181579756E-2"/>
                  <c:y val="-9.70587785739794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0F-481E-9C41-5199B8837D2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-1.4479640072631989E-2"/>
                  <c:y val="0.1411764051985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0F-481E-9C41-5199B8837D20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0.12669685063552938"/>
                  <c:y val="7.05882025992577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0F-481E-9C41-5199B8837D20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0.17194572586250417"/>
                  <c:y val="-2.6470575974721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80F-481E-9C41-5199B8837D20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2.3529415118026881E-2"/>
                  <c:y val="-6.17646772743505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80F-481E-9C41-5199B8837D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(2)'!$E$57:$O$57</c:f>
              <c:strCache>
                <c:ptCount val="11"/>
                <c:pt idx="0">
                  <c:v>1. Muy en desacuerdo </c:v>
                </c:pt>
                <c:pt idx="2">
                  <c:v>2. Desacuerdo</c:v>
                </c:pt>
                <c:pt idx="4">
                  <c:v>3. De acuerdo </c:v>
                </c:pt>
                <c:pt idx="6">
                  <c:v>4. Muy de acuerdo </c:v>
                </c:pt>
                <c:pt idx="8">
                  <c:v>5. En blanco </c:v>
                </c:pt>
                <c:pt idx="10">
                  <c:v>6. No contesto </c:v>
                </c:pt>
              </c:strCache>
            </c:strRef>
          </c:cat>
          <c:val>
            <c:numRef>
              <c:f>'Resumen Encuesta (2)'!$E$58:$O$58</c:f>
              <c:numCache>
                <c:formatCode>General</c:formatCode>
                <c:ptCount val="11"/>
                <c:pt idx="0">
                  <c:v>13</c:v>
                </c:pt>
                <c:pt idx="2">
                  <c:v>28</c:v>
                </c:pt>
                <c:pt idx="4">
                  <c:v>22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C80F-481E-9C41-5199B8837D20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Disminuir los índices de violencia en el municipio (A nivel familiar, deportivo y de genero)</a:t>
            </a:r>
          </a:p>
        </c:rich>
      </c:tx>
      <c:layout>
        <c:manualLayout>
          <c:xMode val="edge"/>
          <c:yMode val="edge"/>
          <c:x val="0.37647064188843021"/>
          <c:y val="0.8848252038790164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72-499F-A4A9-F207D8753244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72-499F-A4A9-F207D8753244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72-499F-A4A9-F207D8753244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C72-499F-A4A9-F207D8753244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C72-499F-A4A9-F207D8753244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C72-499F-A4A9-F207D8753244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C72-499F-A4A9-F207D8753244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C72-499F-A4A9-F207D8753244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C72-499F-A4A9-F207D8753244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C72-499F-A4A9-F207D8753244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C72-499F-A4A9-F207D8753244}"/>
              </c:ext>
            </c:extLst>
          </c:dPt>
          <c:dLbls>
            <c:dLbl>
              <c:idx val="0"/>
              <c:layout>
                <c:manualLayout>
                  <c:x val="3.6199100181579756E-2"/>
                  <c:y val="-5.29411519494433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72-499F-A4A9-F207D875324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0.14117649070816121"/>
                  <c:y val="7.0588202599257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72-499F-A4A9-F207D875324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1.628959508171092E-2"/>
                  <c:y val="0.1852940318230515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72-499F-A4A9-F207D875324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9.9547525499344522E-2"/>
                  <c:y val="-3.52941012996288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72-499F-A4A9-F207D8753244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-0.16470590582618819"/>
                  <c:y val="0.1235293545487010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C72-499F-A4A9-F207D8753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(2)'!$E$62:$O$62</c:f>
              <c:strCache>
                <c:ptCount val="11"/>
                <c:pt idx="0">
                  <c:v>1. Muy en desacuerdo </c:v>
                </c:pt>
                <c:pt idx="2">
                  <c:v>2. Desacuerdo</c:v>
                </c:pt>
                <c:pt idx="4">
                  <c:v>3. De acuerdo </c:v>
                </c:pt>
                <c:pt idx="6">
                  <c:v>4. Muy de acuerdo </c:v>
                </c:pt>
                <c:pt idx="8">
                  <c:v>5. En blanco </c:v>
                </c:pt>
                <c:pt idx="10">
                  <c:v>6. No contesto </c:v>
                </c:pt>
              </c:strCache>
            </c:strRef>
          </c:cat>
          <c:val>
            <c:numRef>
              <c:f>'Resumen Encuesta (2)'!$E$63:$O$63</c:f>
              <c:numCache>
                <c:formatCode>General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23</c:v>
                </c:pt>
                <c:pt idx="6">
                  <c:v>40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7C72-499F-A4A9-F207D8753244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Buscar ser competencia para cualquier equipo de futbol masculino</a:t>
            </a:r>
          </a:p>
        </c:rich>
      </c:tx>
      <c:layout>
        <c:manualLayout>
          <c:xMode val="edge"/>
          <c:yMode val="edge"/>
          <c:x val="0.49954758250580156"/>
          <c:y val="0.867855555454768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F6-45DE-8FD5-626B99D01152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AF6-45DE-8FD5-626B99D01152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AF6-45DE-8FD5-626B99D01152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AF6-45DE-8FD5-626B99D01152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AF6-45DE-8FD5-626B99D01152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AF6-45DE-8FD5-626B99D01152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AF6-45DE-8FD5-626B99D01152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AF6-45DE-8FD5-626B99D01152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AF6-45DE-8FD5-626B99D01152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AF6-45DE-8FD5-626B99D01152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AF6-45DE-8FD5-626B99D01152}"/>
              </c:ext>
            </c:extLst>
          </c:dPt>
          <c:dLbls>
            <c:dLbl>
              <c:idx val="0"/>
              <c:layout>
                <c:manualLayout>
                  <c:x val="1.0859730054473946E-2"/>
                  <c:y val="0.201600101593751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6-45DE-8FD5-626B99D011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-1.8099550090789979E-2"/>
                  <c:y val="-2.88000145133931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F6-45DE-8FD5-626B99D0115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-6.3348425317764676E-2"/>
                  <c:y val="0.230400116107145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F6-45DE-8FD5-626B99D0115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0.11583712058105543"/>
                  <c:y val="1.9200009675595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F6-45DE-8FD5-626B99D01152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4.1628965208816787E-2"/>
                  <c:y val="-5.76000290267862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F6-45DE-8FD5-626B99D01152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0.15927604079895108"/>
                  <c:y val="0.144000072566965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F6-45DE-8FD5-626B99D011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(2)'!$E$67:$O$67</c:f>
              <c:strCache>
                <c:ptCount val="11"/>
                <c:pt idx="0">
                  <c:v>1. Muy en desacuerdo </c:v>
                </c:pt>
                <c:pt idx="2">
                  <c:v>2. Desacuerdo</c:v>
                </c:pt>
                <c:pt idx="4">
                  <c:v>3. De acuerdo </c:v>
                </c:pt>
                <c:pt idx="6">
                  <c:v>4. Muy de acuerdo </c:v>
                </c:pt>
                <c:pt idx="8">
                  <c:v>5. En blanco </c:v>
                </c:pt>
                <c:pt idx="10">
                  <c:v>6. No contesto </c:v>
                </c:pt>
              </c:strCache>
            </c:strRef>
          </c:cat>
          <c:val>
            <c:numRef>
              <c:f>'Resumen Encuesta (2)'!$E$68:$O$68</c:f>
              <c:numCache>
                <c:formatCode>General</c:formatCode>
                <c:ptCount val="11"/>
                <c:pt idx="0">
                  <c:v>25</c:v>
                </c:pt>
                <c:pt idx="2">
                  <c:v>28</c:v>
                </c:pt>
                <c:pt idx="4">
                  <c:v>10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CAF6-45DE-8FD5-626B99D01152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Hacer un nuevo grupo de amigas con mismos gustos</a:t>
            </a:r>
          </a:p>
        </c:rich>
      </c:tx>
      <c:layout>
        <c:manualLayout>
          <c:xMode val="edge"/>
          <c:yMode val="edge"/>
          <c:x val="0.61538470308685689"/>
          <c:y val="0.87842819647544079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36-4779-B299-D699D6A30967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36-4779-B299-D699D6A30967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36-4779-B299-D699D6A30967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536-4779-B299-D699D6A30967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536-4779-B299-D699D6A30967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536-4779-B299-D699D6A30967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536-4779-B299-D699D6A30967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536-4779-B299-D699D6A30967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536-4779-B299-D699D6A30967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536-4779-B299-D699D6A30967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536-4779-B299-D699D6A30967}"/>
              </c:ext>
            </c:extLst>
          </c:dPt>
          <c:dLbls>
            <c:dLbl>
              <c:idx val="0"/>
              <c:layout>
                <c:manualLayout>
                  <c:x val="2.8959280145263791E-2"/>
                  <c:y val="2.85714285714285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36-4779-B299-D699D6A3096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2.3529415118026881E-2"/>
                  <c:y val="9.523809523809437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36-4779-B299-D699D6A3096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5.4298721530440894E-2"/>
                  <c:y val="-2.38095238095237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1477836815881541"/>
                      <c:h val="0.270571428571428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536-4779-B299-D699D6A30967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1.2669685063552937E-2"/>
                  <c:y val="8.57142857142857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36-4779-B299-D699D6A30967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1.8099550090789909E-2"/>
                  <c:y val="-7.61904761904761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536-4779-B299-D699D6A30967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7.9638020399475595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536-4779-B299-D699D6A309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(2)'!$E$72:$O$72</c:f>
              <c:strCache>
                <c:ptCount val="11"/>
                <c:pt idx="0">
                  <c:v>1. Muy en desacuerdo </c:v>
                </c:pt>
                <c:pt idx="2">
                  <c:v>2. Desacuerdo</c:v>
                </c:pt>
                <c:pt idx="4">
                  <c:v>3. De acuerdo </c:v>
                </c:pt>
                <c:pt idx="6">
                  <c:v>4. Muy de acuerdo </c:v>
                </c:pt>
                <c:pt idx="8">
                  <c:v>5. En blanco </c:v>
                </c:pt>
                <c:pt idx="10">
                  <c:v>6. No contesto </c:v>
                </c:pt>
              </c:strCache>
            </c:strRef>
          </c:cat>
          <c:val>
            <c:numRef>
              <c:f>'Resumen Encuesta (2)'!$E$73:$O$73</c:f>
              <c:numCache>
                <c:formatCode>General</c:formatCode>
                <c:ptCount val="11"/>
                <c:pt idx="0">
                  <c:v>11</c:v>
                </c:pt>
                <c:pt idx="2">
                  <c:v>6</c:v>
                </c:pt>
                <c:pt idx="4">
                  <c:v>25</c:v>
                </c:pt>
                <c:pt idx="6">
                  <c:v>12</c:v>
                </c:pt>
                <c:pt idx="8">
                  <c:v>4</c:v>
                </c:pt>
                <c:pt idx="1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536-4779-B299-D699D6A30967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Tener como aprovechar mi tiempo libre</a:t>
            </a:r>
          </a:p>
        </c:rich>
      </c:tx>
      <c:layout>
        <c:manualLayout>
          <c:xMode val="edge"/>
          <c:yMode val="edge"/>
          <c:x val="0.70226254352264839"/>
          <c:y val="0.8459299817678827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2A-4F61-B70A-DA1B2314A8AF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2A-4F61-B70A-DA1B2314A8AF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2A-4F61-B70A-DA1B2314A8AF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D2A-4F61-B70A-DA1B2314A8AF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D2A-4F61-B70A-DA1B2314A8AF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2A-4F61-B70A-DA1B2314A8AF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D2A-4F61-B70A-DA1B2314A8AF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D2A-4F61-B70A-DA1B2314A8AF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D2A-4F61-B70A-DA1B2314A8AF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D2A-4F61-B70A-DA1B2314A8AF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D2A-4F61-B70A-DA1B2314A8AF}"/>
              </c:ext>
            </c:extLst>
          </c:dPt>
          <c:dLbls>
            <c:dLbl>
              <c:idx val="0"/>
              <c:layout>
                <c:manualLayout>
                  <c:x val="0.10497739052658142"/>
                  <c:y val="-1.04347854665622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2A-4F61-B70A-DA1B2314A8A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9.2307705463028453E-2"/>
                  <c:y val="0.229565280264369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2A-4F61-B70A-DA1B2314A8A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2.1719460108947819E-2"/>
                  <c:y val="4.17391418662490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2A-4F61-B70A-DA1B2314A8A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0.13212671566276632"/>
                  <c:y val="0.1356522110653094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D2A-4F61-B70A-DA1B2314A8A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-3.4389145172500836E-2"/>
                  <c:y val="-6.26087127993735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D2A-4F61-B70A-DA1B2314A8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(2)'!$E$77:$O$77</c:f>
              <c:strCache>
                <c:ptCount val="11"/>
                <c:pt idx="0">
                  <c:v>1. Muy en desacuerdo </c:v>
                </c:pt>
                <c:pt idx="2">
                  <c:v>2. Desacuerdo</c:v>
                </c:pt>
                <c:pt idx="4">
                  <c:v>3. De acuerdo </c:v>
                </c:pt>
                <c:pt idx="6">
                  <c:v>4. Muy de acuerdo </c:v>
                </c:pt>
                <c:pt idx="8">
                  <c:v>5. En blanco </c:v>
                </c:pt>
                <c:pt idx="10">
                  <c:v>6. No contesto </c:v>
                </c:pt>
              </c:strCache>
            </c:strRef>
          </c:cat>
          <c:val>
            <c:numRef>
              <c:f>'Resumen Encuesta (2)'!$E$78:$O$78</c:f>
              <c:numCache>
                <c:formatCode>General</c:formatCode>
                <c:ptCount val="11"/>
                <c:pt idx="0">
                  <c:v>2</c:v>
                </c:pt>
                <c:pt idx="2">
                  <c:v>1</c:v>
                </c:pt>
                <c:pt idx="4">
                  <c:v>27</c:v>
                </c:pt>
                <c:pt idx="6">
                  <c:v>33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AD2A-4F61-B70A-DA1B2314A8AF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Mejorar mis conocimientos en el futbol y cualquier otro tema social</a:t>
            </a:r>
          </a:p>
        </c:rich>
      </c:tx>
      <c:layout>
        <c:manualLayout>
          <c:xMode val="edge"/>
          <c:yMode val="edge"/>
          <c:x val="0.49954758250580156"/>
          <c:y val="0.8667995527010075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EC-45BD-89B6-561A50EC593C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EC-45BD-89B6-561A50EC593C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EC-45BD-89B6-561A50EC593C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EC-45BD-89B6-561A50EC593C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EC-45BD-89B6-561A50EC593C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EC-45BD-89B6-561A50EC593C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6EC-45BD-89B6-561A50EC593C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6EC-45BD-89B6-561A50EC593C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6EC-45BD-89B6-561A50EC593C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6EC-45BD-89B6-561A50EC593C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6EC-45BD-89B6-561A50EC593C}"/>
              </c:ext>
            </c:extLst>
          </c:dPt>
          <c:dLbls>
            <c:dLbl>
              <c:idx val="0"/>
              <c:layout>
                <c:manualLayout>
                  <c:x val="4.70588302360537E-2"/>
                  <c:y val="-6.26087127993735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C-45BD-89B6-561A50EC593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0.14841631074447731"/>
                  <c:y val="4.17391418662490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EC-45BD-89B6-561A50EC593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4.3438920217895791E-2"/>
                  <c:y val="0.27130442213061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EC-45BD-89B6-561A50EC593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7.4208155372238627E-2"/>
                  <c:y val="0.1565217819984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EC-45BD-89B6-561A50EC593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-0.10678734553566048"/>
                  <c:y val="-6.26087127993735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EC-45BD-89B6-561A50EC59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(2)'!$E$82:$O$82</c:f>
              <c:strCache>
                <c:ptCount val="11"/>
                <c:pt idx="0">
                  <c:v>1. Muy en desacuerdo </c:v>
                </c:pt>
                <c:pt idx="2">
                  <c:v>2. Desacuerdo</c:v>
                </c:pt>
                <c:pt idx="4">
                  <c:v>3. De acuerdo </c:v>
                </c:pt>
                <c:pt idx="6">
                  <c:v>4. Muy de acuerdo </c:v>
                </c:pt>
                <c:pt idx="8">
                  <c:v>5. En blanco </c:v>
                </c:pt>
                <c:pt idx="10">
                  <c:v>6. No contesto </c:v>
                </c:pt>
              </c:strCache>
            </c:strRef>
          </c:cat>
          <c:val>
            <c:numRef>
              <c:f>'Resumen Encuesta (2)'!$E$83:$O$83</c:f>
              <c:numCache>
                <c:formatCode>General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10</c:v>
                </c:pt>
                <c:pt idx="6">
                  <c:v>50</c:v>
                </c:pt>
                <c:pt idx="8">
                  <c:v>3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6EC-45BD-89B6-561A50EC593C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Ser más independiente y autónoma)</a:t>
            </a:r>
          </a:p>
        </c:rich>
      </c:tx>
      <c:layout>
        <c:manualLayout>
          <c:xMode val="edge"/>
          <c:yMode val="edge"/>
          <c:x val="0.73846164370422829"/>
          <c:y val="0.86794790443988501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A3-4E49-9BB2-DFF08AD7EAD6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A3-4E49-9BB2-DFF08AD7EAD6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A3-4E49-9BB2-DFF08AD7EAD6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A3-4E49-9BB2-DFF08AD7EAD6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1A3-4E49-9BB2-DFF08AD7EAD6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1A3-4E49-9BB2-DFF08AD7EAD6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1A3-4E49-9BB2-DFF08AD7EAD6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1A3-4E49-9BB2-DFF08AD7EAD6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1A3-4E49-9BB2-DFF08AD7EAD6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1A3-4E49-9BB2-DFF08AD7EAD6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1A3-4E49-9BB2-DFF08AD7EAD6}"/>
              </c:ext>
            </c:extLst>
          </c:dPt>
          <c:dLbls>
            <c:dLbl>
              <c:idx val="0"/>
              <c:layout>
                <c:manualLayout>
                  <c:x val="0.1339366706718452"/>
                  <c:y val="-2.0689649554805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A3-4E49-9BB2-DFF08AD7EAD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7.0588245354080578E-2"/>
                  <c:y val="0.237930969880268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A3-4E49-9BB2-DFF08AD7EAD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3.2579190163421839E-2"/>
                  <c:y val="-5.17241238870150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A3-4E49-9BB2-DFF08AD7EAD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1.6289595081710989E-2"/>
                  <c:y val="0.165517196438447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A3-4E49-9BB2-DFF08AD7EAD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0.1194570305992134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1A3-4E49-9BB2-DFF08AD7EAD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-1.2669685063553003E-2"/>
                  <c:y val="-6.20689486644179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1A3-4E49-9BB2-DFF08AD7E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(2)'!$E$87:$O$87</c:f>
              <c:strCache>
                <c:ptCount val="11"/>
                <c:pt idx="0">
                  <c:v>1. Muy en desacuerdo </c:v>
                </c:pt>
                <c:pt idx="2">
                  <c:v>2. Desacuerdo</c:v>
                </c:pt>
                <c:pt idx="4">
                  <c:v>3. De acuerdo </c:v>
                </c:pt>
                <c:pt idx="6">
                  <c:v>4. Muy de acuerdo </c:v>
                </c:pt>
                <c:pt idx="8">
                  <c:v>5. En blanco </c:v>
                </c:pt>
                <c:pt idx="10">
                  <c:v>6. No contesto </c:v>
                </c:pt>
              </c:strCache>
            </c:strRef>
          </c:cat>
          <c:val>
            <c:numRef>
              <c:f>'Resumen Encuesta (2)'!$E$88:$O$88</c:f>
              <c:numCache>
                <c:formatCode>General</c:formatCode>
                <c:ptCount val="11"/>
                <c:pt idx="0">
                  <c:v>0</c:v>
                </c:pt>
                <c:pt idx="2">
                  <c:v>6</c:v>
                </c:pt>
                <c:pt idx="4">
                  <c:v>43</c:v>
                </c:pt>
                <c:pt idx="6">
                  <c:v>14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1A3-4E49-9BB2-DFF08AD7EAD6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Mejorar mi condición y estado físico </a:t>
            </a:r>
          </a:p>
        </c:rich>
      </c:tx>
      <c:layout>
        <c:manualLayout>
          <c:xMode val="edge"/>
          <c:yMode val="edge"/>
          <c:x val="0.72217204862251749"/>
          <c:y val="0.86444209757031654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15-40B2-98E7-527105B5AFDC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15-40B2-98E7-527105B5AFDC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15-40B2-98E7-527105B5AFDC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15-40B2-98E7-527105B5AFDC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15-40B2-98E7-527105B5AFDC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15-40B2-98E7-527105B5AFDC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515-40B2-98E7-527105B5AFDC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515-40B2-98E7-527105B5AFDC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515-40B2-98E7-527105B5AFDC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515-40B2-98E7-527105B5AFDC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515-40B2-98E7-527105B5AFDC}"/>
              </c:ext>
            </c:extLst>
          </c:dPt>
          <c:dLbls>
            <c:dLbl>
              <c:idx val="0"/>
              <c:layout>
                <c:manualLayout>
                  <c:x val="6.334842531776462E-2"/>
                  <c:y val="-4.24778642665000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15-40B2-98E7-527105B5AFD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9.411766047210747E-2"/>
                  <c:y val="0.169911457066000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15-40B2-98E7-527105B5AFD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2.7149325136184867E-2"/>
                  <c:y val="1.06194660666249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15-40B2-98E7-527105B5AFD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9.0497750453949529E-3"/>
                  <c:y val="0.159291990999375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15-40B2-98E7-527105B5AFD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4.5248875226974759E-2"/>
                  <c:y val="0.1699114570660004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15-40B2-98E7-527105B5AFD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-6.3348425317764759E-2"/>
                  <c:y val="-5.30973303331251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515-40B2-98E7-527105B5AF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(2)'!$E$92:$O$92</c:f>
              <c:strCache>
                <c:ptCount val="11"/>
                <c:pt idx="0">
                  <c:v>1. Muy en desacuerdo </c:v>
                </c:pt>
                <c:pt idx="2">
                  <c:v>2. Desacuerdo</c:v>
                </c:pt>
                <c:pt idx="4">
                  <c:v>3. De acuerdo </c:v>
                </c:pt>
                <c:pt idx="6">
                  <c:v>4. Muy de acuerdo </c:v>
                </c:pt>
                <c:pt idx="8">
                  <c:v>5. En blanco </c:v>
                </c:pt>
                <c:pt idx="10">
                  <c:v>6. No contesto </c:v>
                </c:pt>
              </c:strCache>
            </c:strRef>
          </c:cat>
          <c:val>
            <c:numRef>
              <c:f>'Resumen Encuesta (2)'!$E$93:$O$93</c:f>
              <c:numCache>
                <c:formatCode>General</c:formatCode>
                <c:ptCount val="11"/>
                <c:pt idx="0">
                  <c:v>0</c:v>
                </c:pt>
                <c:pt idx="2">
                  <c:v>3</c:v>
                </c:pt>
                <c:pt idx="4">
                  <c:v>37</c:v>
                </c:pt>
                <c:pt idx="6">
                  <c:v>15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3515-40B2-98E7-527105B5AFDC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700"/>
              <a:t>rango de edad</a:t>
            </a:r>
          </a:p>
        </c:rich>
      </c:tx>
      <c:layout>
        <c:manualLayout>
          <c:xMode val="edge"/>
          <c:yMode val="edge"/>
          <c:x val="0.60478454695687212"/>
          <c:y val="0.9481400336197161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A4A-4DF0-8617-4FAA41B4372D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4A-4DF0-8617-4FAA41B4372D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A4A-4DF0-8617-4FAA41B4372D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A4A-4DF0-8617-4FAA41B4372D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A4A-4DF0-8617-4FAA41B4372D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A4A-4DF0-8617-4FAA41B4372D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A4A-4DF0-8617-4FAA41B4372D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A4A-4DF0-8617-4FAA41B4372D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A4A-4DF0-8617-4FAA41B4372D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A4A-4DF0-8617-4FAA41B4372D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A4A-4DF0-8617-4FAA41B4372D}"/>
              </c:ext>
            </c:extLst>
          </c:dPt>
          <c:dPt>
            <c:idx val="11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A4A-4DF0-8617-4FAA41B4372D}"/>
              </c:ext>
            </c:extLst>
          </c:dPt>
          <c:dPt>
            <c:idx val="12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7A4A-4DF0-8617-4FAA41B4372D}"/>
              </c:ext>
            </c:extLst>
          </c:dPt>
          <c:dLbls>
            <c:dLbl>
              <c:idx val="0"/>
              <c:layout>
                <c:manualLayout>
                  <c:x val="6.2267350122424313E-2"/>
                  <c:y val="-2.6446285581013102E-2"/>
                </c:manualLayout>
              </c:layout>
              <c:tx>
                <c:rich>
                  <a:bodyPr/>
                  <a:lstStyle/>
                  <a:p>
                    <a:fld id="{CAC3F91D-A0BB-49D1-AB25-F8B45D290FD6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 </a:t>
                    </a:r>
                  </a:p>
                  <a:p>
                    <a:fld id="{BF9B7E2D-8E43-47AB-BBE8-7187386841EE}" type="PERCENTAGE">
                      <a:rPr lang="en-US" baseline="0"/>
                      <a:pPr/>
                      <a:t>[PORCENTAJE]</a:t>
                    </a:fld>
                    <a:endParaRPr lang="es-CO"/>
                  </a:p>
                </c:rich>
              </c:tx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A4A-4DF0-8617-4FAA41B4372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0.19221660255183148"/>
                  <c:y val="0.105785142324052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4A-4DF0-8617-4FAA41B4372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4.3316417476469089E-2"/>
                  <c:y val="-0.12341599937806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4A-4DF0-8617-4FAA41B4372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2.9780037015072498E-2"/>
                  <c:y val="-8.815428527004369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4A-4DF0-8617-4FAA41B4372D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0.13536380461396588"/>
                  <c:y val="8.815428527004369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4A-4DF0-8617-4FAA41B4372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-0.19763115473639023"/>
                  <c:y val="-0.16749314201308294"/>
                </c:manualLayout>
              </c:layout>
              <c:tx>
                <c:rich>
                  <a:bodyPr/>
                  <a:lstStyle/>
                  <a:p>
                    <a:fld id="{8D533763-0B16-46D1-B568-A3BF8995344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  </a:t>
                    </a:r>
                    <a:fld id="{6860CBC8-B10C-4E58-BCC2-9398915BABC0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7A4A-4DF0-8617-4FAA41B4372D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2"/>
              <c:layout>
                <c:manualLayout>
                  <c:x val="-1.0829104369117276E-2"/>
                  <c:y val="-2.64462855810131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4A-4DF0-8617-4FAA41B437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spc="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(2)'!$E$4:$U$4</c:f>
              <c:strCache>
                <c:ptCount val="15"/>
                <c:pt idx="0">
                  <c:v>a. De 10 a 14 años </c:v>
                </c:pt>
                <c:pt idx="2">
                  <c:v>b. De 14 a 19 años </c:v>
                </c:pt>
                <c:pt idx="4">
                  <c:v>c. De 20 a 24 años </c:v>
                </c:pt>
                <c:pt idx="6">
                  <c:v>d. De 25a 29 años </c:v>
                </c:pt>
                <c:pt idx="8">
                  <c:v>e. De 30 a 35 años </c:v>
                </c:pt>
                <c:pt idx="10">
                  <c:v>f. En blanco</c:v>
                </c:pt>
                <c:pt idx="12">
                  <c:v>g. No contesto</c:v>
                </c:pt>
                <c:pt idx="14">
                  <c:v>Total </c:v>
                </c:pt>
              </c:strCache>
            </c:strRef>
          </c:cat>
          <c:val>
            <c:numRef>
              <c:f>'Resumen Encuesta (2)'!$E$6:$Q$6</c:f>
              <c:numCache>
                <c:formatCode>General</c:formatCode>
                <c:ptCount val="13"/>
                <c:pt idx="0">
                  <c:v>0</c:v>
                </c:pt>
                <c:pt idx="2">
                  <c:v>8</c:v>
                </c:pt>
                <c:pt idx="4">
                  <c:v>23</c:v>
                </c:pt>
                <c:pt idx="6">
                  <c:v>14</c:v>
                </c:pt>
                <c:pt idx="8">
                  <c:v>8</c:v>
                </c:pt>
                <c:pt idx="10">
                  <c:v>5</c:v>
                </c:pt>
                <c:pt idx="1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7A4A-4DF0-8617-4FAA41B4372D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el deporte puede contribuir a terminar con la </a:t>
            </a:r>
          </a:p>
          <a:p>
            <a:pPr>
              <a:defRPr lang="es-ES" sz="1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800">
                <a:solidFill>
                  <a:sysClr val="windowText" lastClr="000000"/>
                </a:solidFill>
              </a:rPr>
              <a:t>violencia que involucra feminicidios y suicidios)</a:t>
            </a:r>
          </a:p>
        </c:rich>
      </c:tx>
      <c:layout>
        <c:manualLayout>
          <c:xMode val="edge"/>
          <c:yMode val="edge"/>
          <c:x val="0.65099549663241507"/>
          <c:y val="0.76892307692307715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FB-4380-B191-1AC840AD4F09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FB-4380-B191-1AC840AD4F09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CFB-4380-B191-1AC840AD4F09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CFB-4380-B191-1AC840AD4F09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CFB-4380-B191-1AC840AD4F09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CFB-4380-B191-1AC840AD4F09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CFB-4380-B191-1AC840AD4F09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CFB-4380-B191-1AC840AD4F09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CFB-4380-B191-1AC840AD4F09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CFB-4380-B191-1AC840AD4F09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CFB-4380-B191-1AC840AD4F09}"/>
              </c:ext>
            </c:extLst>
          </c:dPt>
          <c:dLbls>
            <c:dLbl>
              <c:idx val="0"/>
              <c:layout>
                <c:manualLayout>
                  <c:x val="0.13574662568092424"/>
                  <c:y val="-0.153846153846153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FB-4380-B191-1AC840AD4F0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0.14841631074447731"/>
                  <c:y val="8.20512820512820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FB-4380-B191-1AC840AD4F0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1.0859730054473946E-2"/>
                  <c:y val="0.225641025641025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FB-4380-B191-1AC840AD4F09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0.10316743551750254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FB-4380-B191-1AC840AD4F09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-2.1719460108947885E-2"/>
                  <c:y val="-0.153846153846153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FB-4380-B191-1AC840AD4F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(2)'!$E$97:$O$97</c:f>
              <c:strCache>
                <c:ptCount val="11"/>
                <c:pt idx="0">
                  <c:v>1. Muy en desacuerdo </c:v>
                </c:pt>
                <c:pt idx="2">
                  <c:v>2. Desacuerdo</c:v>
                </c:pt>
                <c:pt idx="4">
                  <c:v>3. De acuerdo </c:v>
                </c:pt>
                <c:pt idx="6">
                  <c:v>4. Muy de acuerdo </c:v>
                </c:pt>
                <c:pt idx="8">
                  <c:v>5. En blanco </c:v>
                </c:pt>
                <c:pt idx="10">
                  <c:v>6. No contesto </c:v>
                </c:pt>
              </c:strCache>
            </c:strRef>
          </c:cat>
          <c:val>
            <c:numRef>
              <c:f>'Resumen Encuesta (2)'!$E$98:$O$98</c:f>
              <c:numCache>
                <c:formatCode>General</c:formatCode>
                <c:ptCount val="11"/>
                <c:pt idx="0">
                  <c:v>0</c:v>
                </c:pt>
                <c:pt idx="2">
                  <c:v>0</c:v>
                </c:pt>
                <c:pt idx="4">
                  <c:v>21</c:v>
                </c:pt>
                <c:pt idx="6">
                  <c:v>42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BCFB-4380-B191-1AC840AD4F09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800"/>
              <a:t>numero de hijos</a:t>
            </a:r>
          </a:p>
        </c:rich>
      </c:tx>
      <c:layout>
        <c:manualLayout>
          <c:xMode val="edge"/>
          <c:yMode val="edge"/>
          <c:x val="0.80381059260904864"/>
          <c:y val="0.868304005674735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4F-4DE6-B251-32EB97615F37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4F-4DE6-B251-32EB97615F37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4F-4DE6-B251-32EB97615F37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74F-4DE6-B251-32EB97615F37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74F-4DE6-B251-32EB97615F37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74F-4DE6-B251-32EB97615F37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74F-4DE6-B251-32EB97615F37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74F-4DE6-B251-32EB97615F37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74F-4DE6-B251-32EB97615F37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74F-4DE6-B251-32EB97615F37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74F-4DE6-B251-32EB97615F37}"/>
              </c:ext>
            </c:extLst>
          </c:dPt>
          <c:dLbls>
            <c:dLbl>
              <c:idx val="0"/>
              <c:layout>
                <c:manualLayout>
                  <c:x val="0.21388888888888891"/>
                  <c:y val="0.196045686924720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4F-4DE6-B251-32EB97615F3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5.8333333333333251E-2"/>
                  <c:y val="0.249512692449644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4F-4DE6-B251-32EB97615F3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-0.14722222222222225"/>
                  <c:y val="-7.12893406998985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4F-4DE6-B251-32EB97615F37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0.1388888888888889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4F-4DE6-B251-32EB97615F37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5.2777777777777785E-2"/>
                  <c:y val="-8.02005082873858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4F-4DE6-B251-32EB97615F37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0.23611111111111113"/>
                  <c:y val="-2.67335027624619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74F-4DE6-B251-32EB97615F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(2)'!$E$25:$O$25</c:f>
              <c:strCache>
                <c:ptCount val="11"/>
                <c:pt idx="0">
                  <c:v>a. Un hijo</c:v>
                </c:pt>
                <c:pt idx="2">
                  <c:v>b. Dos hijos</c:v>
                </c:pt>
                <c:pt idx="4">
                  <c:v>c. Tres hijos</c:v>
                </c:pt>
                <c:pt idx="6">
                  <c:v>d. Cuatro hijos</c:v>
                </c:pt>
                <c:pt idx="8">
                  <c:v>e. No tiene </c:v>
                </c:pt>
                <c:pt idx="10">
                  <c:v>6. No contesto</c:v>
                </c:pt>
              </c:strCache>
            </c:strRef>
          </c:cat>
          <c:val>
            <c:numRef>
              <c:f>'Resumen Encuesta (2)'!$E$26:$O$26</c:f>
              <c:numCache>
                <c:formatCode>General</c:formatCode>
                <c:ptCount val="11"/>
                <c:pt idx="0">
                  <c:v>15</c:v>
                </c:pt>
                <c:pt idx="2">
                  <c:v>19</c:v>
                </c:pt>
                <c:pt idx="4">
                  <c:v>12</c:v>
                </c:pt>
                <c:pt idx="6">
                  <c:v>5</c:v>
                </c:pt>
                <c:pt idx="8">
                  <c:v>5</c:v>
                </c:pt>
                <c:pt idx="1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374F-4DE6-B251-32EB97615F37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800"/>
              <a:t>sustentación</a:t>
            </a:r>
            <a:r>
              <a:rPr lang="es-CO" sz="800" baseline="0"/>
              <a:t> de los gastos</a:t>
            </a:r>
            <a:endParaRPr lang="es-CO" sz="800"/>
          </a:p>
        </c:rich>
      </c:tx>
      <c:layout>
        <c:manualLayout>
          <c:xMode val="edge"/>
          <c:yMode val="edge"/>
          <c:x val="0.7168440430932127"/>
          <c:y val="0.8763040660255069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68-4690-9F98-5BB688B31DC2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68-4690-9F98-5BB688B31DC2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68-4690-9F98-5BB688B31DC2}"/>
              </c:ext>
            </c:extLst>
          </c:dPt>
          <c:dPt>
            <c:idx val="3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68-4690-9F98-5BB688B31DC2}"/>
              </c:ext>
            </c:extLst>
          </c:dPt>
          <c:dPt>
            <c:idx val="4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A68-4690-9F98-5BB688B31DC2}"/>
              </c:ext>
            </c:extLst>
          </c:dPt>
          <c:dPt>
            <c:idx val="5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A68-4690-9F98-5BB688B31DC2}"/>
              </c:ext>
            </c:extLst>
          </c:dPt>
          <c:dPt>
            <c:idx val="6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A68-4690-9F98-5BB688B31DC2}"/>
              </c:ext>
            </c:extLst>
          </c:dPt>
          <c:dPt>
            <c:idx val="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A68-4690-9F98-5BB688B31DC2}"/>
              </c:ext>
            </c:extLst>
          </c:dPt>
          <c:dPt>
            <c:idx val="8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A68-4690-9F98-5BB688B31DC2}"/>
              </c:ext>
            </c:extLst>
          </c:dPt>
          <c:dPt>
            <c:idx val="9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A68-4690-9F98-5BB688B31DC2}"/>
              </c:ext>
            </c:extLst>
          </c:dPt>
          <c:dPt>
            <c:idx val="1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A68-4690-9F98-5BB688B31DC2}"/>
              </c:ext>
            </c:extLst>
          </c:dPt>
          <c:dLbls>
            <c:dLbl>
              <c:idx val="0"/>
              <c:layout>
                <c:manualLayout>
                  <c:x val="0.1777777777777777"/>
                  <c:y val="0.260600931738547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68-4690-9F98-5BB688B31DC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3.6111111111111115E-2"/>
                  <c:y val="9.88486292801385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68-4690-9F98-5BB688B31DC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-0.11388888888888893"/>
                  <c:y val="-0.116821107331072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68-4690-9F98-5BB688B31DC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0.16944444444444454"/>
                  <c:y val="-0.269587170764014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68-4690-9F98-5BB688B31DC2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1.3888888888888892E-2"/>
                  <c:y val="-8.08761512292043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68-4690-9F98-5BB688B31DC2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0.2416666666666667"/>
                  <c:y val="-8.986239025467145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A68-4690-9F98-5BB688B31D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(2)'!$E$20:$O$20</c:f>
              <c:strCache>
                <c:ptCount val="11"/>
                <c:pt idx="0">
                  <c:v>a. Usted misma </c:v>
                </c:pt>
                <c:pt idx="2">
                  <c:v>b. Sus padres </c:v>
                </c:pt>
                <c:pt idx="4">
                  <c:v>c. Pareja </c:v>
                </c:pt>
                <c:pt idx="6">
                  <c:v>D. Otro </c:v>
                </c:pt>
                <c:pt idx="8">
                  <c:v>5. En blanco</c:v>
                </c:pt>
                <c:pt idx="10">
                  <c:v>6. No contesto</c:v>
                </c:pt>
              </c:strCache>
            </c:strRef>
          </c:cat>
          <c:val>
            <c:numRef>
              <c:f>'Resumen Encuesta (2)'!$E$21:$O$21</c:f>
              <c:numCache>
                <c:formatCode>General</c:formatCode>
                <c:ptCount val="11"/>
                <c:pt idx="0">
                  <c:v>15</c:v>
                </c:pt>
                <c:pt idx="2">
                  <c:v>11</c:v>
                </c:pt>
                <c:pt idx="4">
                  <c:v>5</c:v>
                </c:pt>
                <c:pt idx="6">
                  <c:v>21</c:v>
                </c:pt>
                <c:pt idx="8">
                  <c:v>5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A68-4690-9F98-5BB688B31DC2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800"/>
              <a:t>estrato socioeconomico</a:t>
            </a:r>
          </a:p>
        </c:rich>
      </c:tx>
      <c:layout>
        <c:manualLayout>
          <c:xMode val="edge"/>
          <c:yMode val="edge"/>
          <c:x val="0.73639654377721142"/>
          <c:y val="0.84125065349290651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BB-4C94-989F-8A52AEB75409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BB-4C94-989F-8A52AEB75409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BB-4C94-989F-8A52AEB75409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BB-4C94-989F-8A52AEB75409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1BB-4C94-989F-8A52AEB75409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1BB-4C94-989F-8A52AEB75409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1BB-4C94-989F-8A52AEB75409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1BB-4C94-989F-8A52AEB75409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1BB-4C94-989F-8A52AEB75409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1BB-4C94-989F-8A52AEB75409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1BB-4C94-989F-8A52AEB75409}"/>
              </c:ext>
            </c:extLst>
          </c:dPt>
          <c:dLbls>
            <c:dLbl>
              <c:idx val="0"/>
              <c:layout>
                <c:manualLayout>
                  <c:x val="0.16944444444444451"/>
                  <c:y val="0.152766063432941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BB-4C94-989F-8A52AEB7540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2.4999999999999897E-2"/>
                  <c:y val="9.88486292801385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BB-4C94-989F-8A52AEB7540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-3.055555555555561E-2"/>
                  <c:y val="-4.49311951273358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BB-4C94-989F-8A52AEB75409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0.1000000000000000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BB-4C94-989F-8A52AEB75409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4.7222222222222228E-2"/>
                  <c:y val="-8.98623902546714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1BB-4C94-989F-8A52AEB75409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0.18611111111111117"/>
                  <c:y val="-2.69587170764014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1BB-4C94-989F-8A52AEB754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(2)'!$E$15:$O$15</c:f>
              <c:strCache>
                <c:ptCount val="11"/>
                <c:pt idx="0">
                  <c:v>a. Estrato 0 </c:v>
                </c:pt>
                <c:pt idx="2">
                  <c:v>b. Estrato 1 </c:v>
                </c:pt>
                <c:pt idx="4">
                  <c:v>c. Estrato 2 </c:v>
                </c:pt>
                <c:pt idx="6">
                  <c:v>d. Estrato 3 </c:v>
                </c:pt>
                <c:pt idx="8">
                  <c:v>5. En blanco</c:v>
                </c:pt>
                <c:pt idx="10">
                  <c:v>6. No contesto</c:v>
                </c:pt>
              </c:strCache>
            </c:strRef>
          </c:cat>
          <c:val>
            <c:numRef>
              <c:f>'Resumen Encuesta (2)'!$E$16:$O$16</c:f>
              <c:numCache>
                <c:formatCode>General</c:formatCode>
                <c:ptCount val="11"/>
                <c:pt idx="0">
                  <c:v>9</c:v>
                </c:pt>
                <c:pt idx="2">
                  <c:v>22</c:v>
                </c:pt>
                <c:pt idx="4">
                  <c:v>16</c:v>
                </c:pt>
                <c:pt idx="6">
                  <c:v>5</c:v>
                </c:pt>
                <c:pt idx="8">
                  <c:v>5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B1BB-4C94-989F-8A52AEB75409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800"/>
              <a:t>territorrio de soacha donde vive</a:t>
            </a:r>
          </a:p>
        </c:rich>
      </c:tx>
      <c:layout>
        <c:manualLayout>
          <c:xMode val="edge"/>
          <c:yMode val="edge"/>
          <c:x val="0.62961742051014358"/>
          <c:y val="0.85578474626048129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FBF-4A64-9920-3833E473D4F6}"/>
              </c:ext>
            </c:extLst>
          </c:dPt>
          <c:dPt>
            <c:idx val="1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FBF-4A64-9920-3833E473D4F6}"/>
              </c:ext>
            </c:extLst>
          </c:dPt>
          <c:dPt>
            <c:idx val="2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FBF-4A64-9920-3833E473D4F6}"/>
              </c:ext>
            </c:extLst>
          </c:dPt>
          <c:dPt>
            <c:idx val="3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FBF-4A64-9920-3833E473D4F6}"/>
              </c:ext>
            </c:extLst>
          </c:dPt>
          <c:dPt>
            <c:idx val="4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FBF-4A64-9920-3833E473D4F6}"/>
              </c:ext>
            </c:extLst>
          </c:dPt>
          <c:dPt>
            <c:idx val="5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FBF-4A64-9920-3833E473D4F6}"/>
              </c:ext>
            </c:extLst>
          </c:dPt>
          <c:dPt>
            <c:idx val="6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FBF-4A64-9920-3833E473D4F6}"/>
              </c:ext>
            </c:extLst>
          </c:dPt>
          <c:dPt>
            <c:idx val="7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FBF-4A64-9920-3833E473D4F6}"/>
              </c:ext>
            </c:extLst>
          </c:dPt>
          <c:dPt>
            <c:idx val="8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FBF-4A64-9920-3833E473D4F6}"/>
              </c:ext>
            </c:extLst>
          </c:dPt>
          <c:dPt>
            <c:idx val="9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FBF-4A64-9920-3833E473D4F6}"/>
              </c:ext>
            </c:extLst>
          </c:dPt>
          <c:dPt>
            <c:idx val="1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FBF-4A64-9920-3833E473D4F6}"/>
              </c:ext>
            </c:extLst>
          </c:dPt>
          <c:dLbls>
            <c:dLbl>
              <c:idx val="0"/>
              <c:layout>
                <c:manualLayout>
                  <c:x val="0.14722222222222225"/>
                  <c:y val="0.233642214662145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BF-4A64-9920-3833E473D4F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-3.8888888888888945E-2"/>
                  <c:y val="-8.98623902546731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BF-4A64-9920-3833E473D4F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-0.15000000000000005"/>
                  <c:y val="6.29036731782700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BF-4A64-9920-3833E473D4F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8.3333333333333343E-2"/>
                  <c:y val="-2.69587170764014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BF-4A64-9920-3833E473D4F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0.25277777777777771"/>
                  <c:y val="-5.39174341528028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BF-4A64-9920-3833E473D4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(2)'!$E$10:$O$10</c:f>
              <c:strCache>
                <c:ptCount val="11"/>
                <c:pt idx="0">
                  <c:v>a.  Comuna 1 </c:v>
                </c:pt>
                <c:pt idx="2">
                  <c:v>b. Comuna 2</c:v>
                </c:pt>
                <c:pt idx="4">
                  <c:v>c. Comuna 3 </c:v>
                </c:pt>
                <c:pt idx="6">
                  <c:v>d. Comuna 4 </c:v>
                </c:pt>
                <c:pt idx="8">
                  <c:v>d. Comuna 5 </c:v>
                </c:pt>
                <c:pt idx="10">
                  <c:v>e. Comuna 6</c:v>
                </c:pt>
              </c:strCache>
            </c:strRef>
          </c:cat>
          <c:val>
            <c:numRef>
              <c:f>'Resumen Encuesta (2)'!$E$11:$O$11</c:f>
              <c:numCache>
                <c:formatCode>General</c:formatCode>
                <c:ptCount val="11"/>
                <c:pt idx="0">
                  <c:v>17</c:v>
                </c:pt>
                <c:pt idx="2">
                  <c:v>12</c:v>
                </c:pt>
                <c:pt idx="4">
                  <c:v>11</c:v>
                </c:pt>
                <c:pt idx="6">
                  <c:v>8</c:v>
                </c:pt>
                <c:pt idx="8">
                  <c:v>5</c:v>
                </c:pt>
                <c:pt idx="1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FBF-4A64-9920-3833E473D4F6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800"/>
              <a:t>numero de madres</a:t>
            </a:r>
            <a:r>
              <a:rPr lang="es-CO" sz="800" baseline="0"/>
              <a:t> solteras</a:t>
            </a:r>
            <a:endParaRPr lang="es-CO" sz="800"/>
          </a:p>
        </c:rich>
      </c:tx>
      <c:layout>
        <c:manualLayout>
          <c:xMode val="edge"/>
          <c:yMode val="edge"/>
          <c:x val="0.80381059260904864"/>
          <c:y val="0.868304005674735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50-4AE2-A1B8-3BA7E44080DB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50-4AE2-A1B8-3BA7E44080DB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650-4AE2-A1B8-3BA7E44080DB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650-4AE2-A1B8-3BA7E44080DB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650-4AE2-A1B8-3BA7E44080DB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650-4AE2-A1B8-3BA7E44080DB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650-4AE2-A1B8-3BA7E44080DB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650-4AE2-A1B8-3BA7E44080DB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650-4AE2-A1B8-3BA7E44080DB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650-4AE2-A1B8-3BA7E44080DB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650-4AE2-A1B8-3BA7E44080D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3.9282021442998395E-2"/>
                  <c:y val="8.91944755610649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50-4AE2-A1B8-3BA7E44080DB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(2)'!$E$30:$O$30</c:f>
              <c:strCache>
                <c:ptCount val="11"/>
                <c:pt idx="0">
                  <c:v>a. SI </c:v>
                </c:pt>
                <c:pt idx="4">
                  <c:v>b. NO</c:v>
                </c:pt>
                <c:pt idx="8">
                  <c:v>c. En blanco </c:v>
                </c:pt>
                <c:pt idx="10">
                  <c:v>6. No contesto</c:v>
                </c:pt>
              </c:strCache>
            </c:strRef>
          </c:cat>
          <c:val>
            <c:numRef>
              <c:f>'Resumen Encuesta (2)'!$E$31:$O$31</c:f>
              <c:numCache>
                <c:formatCode>General</c:formatCode>
                <c:ptCount val="11"/>
                <c:pt idx="0">
                  <c:v>29</c:v>
                </c:pt>
                <c:pt idx="4">
                  <c:v>27</c:v>
                </c:pt>
                <c:pt idx="8">
                  <c:v>7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650-4AE2-A1B8-3BA7E44080DB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800"/>
              <a:t>como</a:t>
            </a:r>
            <a:r>
              <a:rPr lang="es-CO" sz="800" baseline="0"/>
              <a:t> se identifica frente al furbol</a:t>
            </a:r>
            <a:endParaRPr lang="es-CO" sz="800"/>
          </a:p>
        </c:rich>
      </c:tx>
      <c:layout>
        <c:manualLayout>
          <c:xMode val="edge"/>
          <c:yMode val="edge"/>
          <c:x val="0.80381059260904864"/>
          <c:y val="0.8683040056747352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7C7-42DC-936E-1C89C4DF13EF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C7-42DC-936E-1C89C4DF13EF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7C7-42DC-936E-1C89C4DF13EF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7C7-42DC-936E-1C89C4DF13EF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7C7-42DC-936E-1C89C4DF13EF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7C7-42DC-936E-1C89C4DF13EF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7C7-42DC-936E-1C89C4DF13EF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7C7-42DC-936E-1C89C4DF13EF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7C7-42DC-936E-1C89C4DF13EF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7C7-42DC-936E-1C89C4DF13EF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7C7-42DC-936E-1C89C4DF13EF}"/>
              </c:ext>
            </c:extLst>
          </c:dPt>
          <c:dLbls>
            <c:dLbl>
              <c:idx val="0"/>
              <c:layout>
                <c:manualLayout>
                  <c:x val="2.0796364293352004E-2"/>
                  <c:y val="0.178388951122129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C7-42DC-936E-1C89C4DF13E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-4.0140853973794861E-2"/>
                  <c:y val="-8.1760658091543671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C7-42DC-936E-1C89C4DF13E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-0.15712808577199366"/>
                  <c:y val="8.91944755610648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C7-42DC-936E-1C89C4DF13E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0.18485657149646309"/>
                  <c:y val="0.124872265785490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7C7-42DC-936E-1C89C4DF13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(2)'!$E$35:$O$35</c:f>
              <c:strCache>
                <c:ptCount val="11"/>
                <c:pt idx="0">
                  <c:v>a. Práctica futbol </c:v>
                </c:pt>
                <c:pt idx="2">
                  <c:v>b. Solamente le gusta verlo </c:v>
                </c:pt>
                <c:pt idx="4">
                  <c:v>c. Participa en algún equipo de futbol como jugadora </c:v>
                </c:pt>
                <c:pt idx="6">
                  <c:v>d.Participa como seguidora del deporte con algún equipo de futbol.  </c:v>
                </c:pt>
                <c:pt idx="8">
                  <c:v>c. En blanco</c:v>
                </c:pt>
                <c:pt idx="10">
                  <c:v>d. No contesto</c:v>
                </c:pt>
              </c:strCache>
            </c:strRef>
          </c:cat>
          <c:val>
            <c:numRef>
              <c:f>'Resumen Encuesta (2)'!$E$36:$O$36</c:f>
              <c:numCache>
                <c:formatCode>General</c:formatCode>
                <c:ptCount val="11"/>
                <c:pt idx="0">
                  <c:v>29</c:v>
                </c:pt>
                <c:pt idx="2">
                  <c:v>17</c:v>
                </c:pt>
                <c:pt idx="4">
                  <c:v>7</c:v>
                </c:pt>
                <c:pt idx="6">
                  <c:v>10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D7C7-42DC-936E-1C89C4DF13EF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800"/>
              <a:t>por que participaria</a:t>
            </a:r>
          </a:p>
          <a:p>
            <a:pPr>
              <a:defRPr lang="es-ES"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800"/>
              <a:t> en el proyecto</a:t>
            </a:r>
          </a:p>
        </c:rich>
      </c:tx>
      <c:layout>
        <c:manualLayout>
          <c:xMode val="edge"/>
          <c:yMode val="edge"/>
          <c:x val="0"/>
          <c:y val="0.81423688059741373"/>
        </c:manualLayout>
      </c:layout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C9-4F8D-A60D-F871CF33E1B4}"/>
              </c:ext>
            </c:extLst>
          </c:dPt>
          <c:dPt>
            <c:idx val="1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C9-4F8D-A60D-F871CF33E1B4}"/>
              </c:ext>
            </c:extLst>
          </c:dPt>
          <c:dPt>
            <c:idx val="2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0C9-4F8D-A60D-F871CF33E1B4}"/>
              </c:ext>
            </c:extLst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0C9-4F8D-A60D-F871CF33E1B4}"/>
              </c:ext>
            </c:extLst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0C9-4F8D-A60D-F871CF33E1B4}"/>
              </c:ext>
            </c:extLst>
          </c:dPt>
          <c:dPt>
            <c:idx val="5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0C9-4F8D-A60D-F871CF33E1B4}"/>
              </c:ext>
            </c:extLst>
          </c:dPt>
          <c:dPt>
            <c:idx val="6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0C9-4F8D-A60D-F871CF33E1B4}"/>
              </c:ext>
            </c:extLst>
          </c:dPt>
          <c:dPt>
            <c:idx val="7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0C9-4F8D-A60D-F871CF33E1B4}"/>
              </c:ext>
            </c:extLst>
          </c:dPt>
          <c:dPt>
            <c:idx val="8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0C9-4F8D-A60D-F871CF33E1B4}"/>
              </c:ext>
            </c:extLst>
          </c:dPt>
          <c:dPt>
            <c:idx val="9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0C9-4F8D-A60D-F871CF33E1B4}"/>
              </c:ext>
            </c:extLst>
          </c:dPt>
          <c:dPt>
            <c:idx val="1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0C9-4F8D-A60D-F871CF33E1B4}"/>
              </c:ext>
            </c:extLst>
          </c:dPt>
          <c:dPt>
            <c:idx val="11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90C9-4F8D-A60D-F871CF33E1B4}"/>
              </c:ext>
            </c:extLst>
          </c:dPt>
          <c:dPt>
            <c:idx val="12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90C9-4F8D-A60D-F871CF33E1B4}"/>
              </c:ext>
            </c:extLst>
          </c:dPt>
          <c:dPt>
            <c:idx val="13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90C9-4F8D-A60D-F871CF33E1B4}"/>
              </c:ext>
            </c:extLst>
          </c:dPt>
          <c:dPt>
            <c:idx val="1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90C9-4F8D-A60D-F871CF33E1B4}"/>
              </c:ext>
            </c:extLst>
          </c:dPt>
          <c:dLbls>
            <c:dLbl>
              <c:idx val="0"/>
              <c:layout>
                <c:manualLayout>
                  <c:x val="1.9549439382770049E-3"/>
                  <c:y val="-7.13553519777554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7996122014798356"/>
                      <c:h val="0.237391579487861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0C9-4F8D-A60D-F871CF33E1B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2"/>
              <c:layout>
                <c:manualLayout>
                  <c:x val="2.0835486285244041E-3"/>
                  <c:y val="-0.227806935804613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40517085314036927"/>
                      <c:h val="0.2481389871241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0C9-4F8D-A60D-F871CF33E1B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4"/>
              <c:layout>
                <c:manualLayout>
                  <c:x val="4.5430961567728578E-2"/>
                  <c:y val="-0.246367333947920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8640267571026043"/>
                      <c:h val="0.376388649732977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0C9-4F8D-A60D-F871CF33E1B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6"/>
              <c:layout>
                <c:manualLayout>
                  <c:x val="3.877229154324553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42436494851309309"/>
                      <c:h val="0.319494339101877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0C9-4F8D-A60D-F871CF33E1B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8"/>
              <c:layout>
                <c:manualLayout>
                  <c:x val="-3.4660607155586824E-2"/>
                  <c:y val="-5.123807475381864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8349642013240898"/>
                      <c:h val="0.37301131930971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0C9-4F8D-A60D-F871CF33E1B4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0"/>
              <c:layout>
                <c:manualLayout>
                  <c:x val="-5.4869095689979809E-2"/>
                  <c:y val="0.129447859625391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7498155528057536"/>
                      <c:h val="0.59683514363134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90C9-4F8D-A60D-F871CF33E1B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2"/>
              <c:layout>
                <c:manualLayout>
                  <c:x val="-1.0398182146676047E-2"/>
                  <c:y val="-3.94736760311487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8554978363957481"/>
                      <c:h val="0.216394692002757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90C9-4F8D-A60D-F871CF33E1B4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dLbl>
            <c:dLbl>
              <c:idx val="14"/>
              <c:layout>
                <c:manualLayout>
                  <c:x val="-0.15019596434087626"/>
                  <c:y val="-7.5606012606827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lang="es-ES" sz="1000" b="1" i="0" u="none" strike="noStrike" kern="1200" spc="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6057844459570173"/>
                      <c:h val="0.253820088309140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90C9-4F8D-A60D-F871CF33E1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Encuesta (2)'!$E$40:$S$40</c:f>
              <c:strCache>
                <c:ptCount val="15"/>
                <c:pt idx="0">
                  <c:v>a. Por ser aceptada socialmente </c:v>
                </c:pt>
                <c:pt idx="2">
                  <c:v>b. Tiene emociones afectivas deficientes </c:v>
                </c:pt>
                <c:pt idx="4">
                  <c:v>c. Las condiciones economicas y laborales limitan su desarrollo </c:v>
                </c:pt>
                <c:pt idx="6">
                  <c:v>d. Los conflictos que percibe por el futbol influye para que practique y guste este deporte. </c:v>
                </c:pt>
                <c:pt idx="8">
                  <c:v>e. Integrarse en grupos sociales potencia sus habilidades </c:v>
                </c:pt>
                <c:pt idx="10">
                  <c:v>f. Siente que los espacios deportivos, culturales, politicos y sociales aportan a su proyecto de vida frente a la practica del futbol. </c:v>
                </c:pt>
                <c:pt idx="12">
                  <c:v>c. En blanco</c:v>
                </c:pt>
                <c:pt idx="14">
                  <c:v>d. No contesto</c:v>
                </c:pt>
              </c:strCache>
            </c:strRef>
          </c:cat>
          <c:val>
            <c:numRef>
              <c:f>'Resumen Encuesta (2)'!$E$41:$S$41</c:f>
              <c:numCache>
                <c:formatCode>General</c:formatCode>
                <c:ptCount val="15"/>
                <c:pt idx="0">
                  <c:v>10</c:v>
                </c:pt>
                <c:pt idx="2">
                  <c:v>9</c:v>
                </c:pt>
                <c:pt idx="4">
                  <c:v>4</c:v>
                </c:pt>
                <c:pt idx="6">
                  <c:v>8</c:v>
                </c:pt>
                <c:pt idx="8">
                  <c:v>10</c:v>
                </c:pt>
                <c:pt idx="10">
                  <c:v>22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C9-4F8D-A60D-F871CF33E1B4}"/>
            </c:ext>
          </c:extLst>
        </c:ser>
        <c:dLbls>
          <c:showCatName val="1"/>
          <c:showPercent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285750</xdr:colOff>
      <xdr:row>2</xdr:row>
      <xdr:rowOff>48379</xdr:rowOff>
    </xdr:from>
    <xdr:to>
      <xdr:col>37</xdr:col>
      <xdr:colOff>317500</xdr:colOff>
      <xdr:row>9</xdr:row>
      <xdr:rowOff>52917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F8FE2EF-40FE-4688-A45C-773D0EEEF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545798</xdr:colOff>
      <xdr:row>3</xdr:row>
      <xdr:rowOff>105833</xdr:rowOff>
    </xdr:from>
    <xdr:to>
      <xdr:col>27</xdr:col>
      <xdr:colOff>74081</xdr:colOff>
      <xdr:row>5</xdr:row>
      <xdr:rowOff>58964</xdr:rowOff>
    </xdr:to>
    <xdr:sp macro="" textlink="">
      <xdr:nvSpPr>
        <xdr:cNvPr id="8" name="Flecha a la derecha con bandas 19">
          <a:extLst>
            <a:ext uri="{FF2B5EF4-FFF2-40B4-BE49-F238E27FC236}">
              <a16:creationId xmlns:a16="http://schemas.microsoft.com/office/drawing/2014/main" xmlns="" id="{CA538629-F48D-4E08-96A4-F1D55E537FF0}"/>
            </a:ext>
          </a:extLst>
        </xdr:cNvPr>
        <xdr:cNvSpPr/>
      </xdr:nvSpPr>
      <xdr:spPr>
        <a:xfrm>
          <a:off x="20304881" y="836083"/>
          <a:ext cx="2459867" cy="514048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5102</xdr:colOff>
      <xdr:row>2</xdr:row>
      <xdr:rowOff>27213</xdr:rowOff>
    </xdr:from>
    <xdr:to>
      <xdr:col>37</xdr:col>
      <xdr:colOff>254000</xdr:colOff>
      <xdr:row>7</xdr:row>
      <xdr:rowOff>44901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37418</xdr:colOff>
      <xdr:row>22</xdr:row>
      <xdr:rowOff>182166</xdr:rowOff>
    </xdr:from>
    <xdr:to>
      <xdr:col>37</xdr:col>
      <xdr:colOff>338667</xdr:colOff>
      <xdr:row>26</xdr:row>
      <xdr:rowOff>357188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25511</xdr:colOff>
      <xdr:row>18</xdr:row>
      <xdr:rowOff>29085</xdr:rowOff>
    </xdr:from>
    <xdr:to>
      <xdr:col>37</xdr:col>
      <xdr:colOff>317500</xdr:colOff>
      <xdr:row>22</xdr:row>
      <xdr:rowOff>13607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27212</xdr:colOff>
      <xdr:row>12</xdr:row>
      <xdr:rowOff>160054</xdr:rowOff>
    </xdr:from>
    <xdr:to>
      <xdr:col>37</xdr:col>
      <xdr:colOff>306916</xdr:colOff>
      <xdr:row>17</xdr:row>
      <xdr:rowOff>120763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17007</xdr:colOff>
      <xdr:row>7</xdr:row>
      <xdr:rowOff>131139</xdr:rowOff>
    </xdr:from>
    <xdr:to>
      <xdr:col>37</xdr:col>
      <xdr:colOff>275167</xdr:colOff>
      <xdr:row>12</xdr:row>
      <xdr:rowOff>20411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211666</xdr:colOff>
      <xdr:row>9</xdr:row>
      <xdr:rowOff>63500</xdr:rowOff>
    </xdr:from>
    <xdr:to>
      <xdr:col>29</xdr:col>
      <xdr:colOff>814916</xdr:colOff>
      <xdr:row>10</xdr:row>
      <xdr:rowOff>59872</xdr:rowOff>
    </xdr:to>
    <xdr:sp macro="" textlink="">
      <xdr:nvSpPr>
        <xdr:cNvPr id="19" name="Flecha a la derecha con bandas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15790333" y="2571750"/>
          <a:ext cx="603250" cy="356205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24</xdr:col>
      <xdr:colOff>260048</xdr:colOff>
      <xdr:row>3</xdr:row>
      <xdr:rowOff>105833</xdr:rowOff>
    </xdr:from>
    <xdr:to>
      <xdr:col>29</xdr:col>
      <xdr:colOff>719665</xdr:colOff>
      <xdr:row>5</xdr:row>
      <xdr:rowOff>58964</xdr:rowOff>
    </xdr:to>
    <xdr:sp macro="" textlink="">
      <xdr:nvSpPr>
        <xdr:cNvPr id="20" name="Flecha a la derecha con bandas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13732631" y="952500"/>
          <a:ext cx="2565701" cy="514047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440869</xdr:colOff>
      <xdr:row>14</xdr:row>
      <xdr:rowOff>42334</xdr:rowOff>
    </xdr:from>
    <xdr:to>
      <xdr:col>29</xdr:col>
      <xdr:colOff>804333</xdr:colOff>
      <xdr:row>15</xdr:row>
      <xdr:rowOff>318407</xdr:rowOff>
    </xdr:to>
    <xdr:sp macro="" textlink="">
      <xdr:nvSpPr>
        <xdr:cNvPr id="21" name="Flecha a la derecha con bandas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12749286" y="3958167"/>
          <a:ext cx="5327047" cy="762907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375556</xdr:colOff>
      <xdr:row>18</xdr:row>
      <xdr:rowOff>254000</xdr:rowOff>
    </xdr:from>
    <xdr:to>
      <xdr:col>29</xdr:col>
      <xdr:colOff>730250</xdr:colOff>
      <xdr:row>20</xdr:row>
      <xdr:rowOff>293914</xdr:rowOff>
    </xdr:to>
    <xdr:sp macro="" textlink="">
      <xdr:nvSpPr>
        <xdr:cNvPr id="22" name="Flecha a la derecha con bandas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12683973" y="5513917"/>
          <a:ext cx="5318277" cy="748997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378278</xdr:colOff>
      <xdr:row>23</xdr:row>
      <xdr:rowOff>158750</xdr:rowOff>
    </xdr:from>
    <xdr:to>
      <xdr:col>29</xdr:col>
      <xdr:colOff>687917</xdr:colOff>
      <xdr:row>25</xdr:row>
      <xdr:rowOff>310241</xdr:rowOff>
    </xdr:to>
    <xdr:sp macro="" textlink="">
      <xdr:nvSpPr>
        <xdr:cNvPr id="23" name="Flecha a la derecha con bandas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12686695" y="7090833"/>
          <a:ext cx="5273222" cy="828825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30</xdr:col>
      <xdr:colOff>0</xdr:colOff>
      <xdr:row>28</xdr:row>
      <xdr:rowOff>0</xdr:rowOff>
    </xdr:from>
    <xdr:to>
      <xdr:col>37</xdr:col>
      <xdr:colOff>381000</xdr:colOff>
      <xdr:row>31</xdr:row>
      <xdr:rowOff>280855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AD6B05C9-6922-472C-BD2D-C48ECAB07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505278</xdr:colOff>
      <xdr:row>28</xdr:row>
      <xdr:rowOff>328083</xdr:rowOff>
    </xdr:from>
    <xdr:to>
      <xdr:col>29</xdr:col>
      <xdr:colOff>814917</xdr:colOff>
      <xdr:row>31</xdr:row>
      <xdr:rowOff>13907</xdr:rowOff>
    </xdr:to>
    <xdr:sp macro="" textlink="">
      <xdr:nvSpPr>
        <xdr:cNvPr id="17" name="Flecha a la derecha con bandas 22">
          <a:extLst>
            <a:ext uri="{FF2B5EF4-FFF2-40B4-BE49-F238E27FC236}">
              <a16:creationId xmlns:a16="http://schemas.microsoft.com/office/drawing/2014/main" xmlns="" id="{71EC86B5-7ABA-45FC-BC7D-BEB0A43029A6}"/>
            </a:ext>
          </a:extLst>
        </xdr:cNvPr>
        <xdr:cNvSpPr/>
      </xdr:nvSpPr>
      <xdr:spPr>
        <a:xfrm>
          <a:off x="20264361" y="8646583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30</xdr:col>
      <xdr:colOff>10584</xdr:colOff>
      <xdr:row>32</xdr:row>
      <xdr:rowOff>328083</xdr:rowOff>
    </xdr:from>
    <xdr:to>
      <xdr:col>37</xdr:col>
      <xdr:colOff>391583</xdr:colOff>
      <xdr:row>37</xdr:row>
      <xdr:rowOff>16271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60D9B490-BBE7-479F-92B6-B3DC4F1D1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497416</xdr:colOff>
      <xdr:row>33</xdr:row>
      <xdr:rowOff>137583</xdr:rowOff>
    </xdr:from>
    <xdr:to>
      <xdr:col>29</xdr:col>
      <xdr:colOff>807055</xdr:colOff>
      <xdr:row>35</xdr:row>
      <xdr:rowOff>183240</xdr:rowOff>
    </xdr:to>
    <xdr:sp macro="" textlink="">
      <xdr:nvSpPr>
        <xdr:cNvPr id="24" name="Flecha a la derecha con bandas 22">
          <a:extLst>
            <a:ext uri="{FF2B5EF4-FFF2-40B4-BE49-F238E27FC236}">
              <a16:creationId xmlns:a16="http://schemas.microsoft.com/office/drawing/2014/main" xmlns="" id="{A3444A5C-C25E-478E-9129-A53E27D6AF73}"/>
            </a:ext>
          </a:extLst>
        </xdr:cNvPr>
        <xdr:cNvSpPr/>
      </xdr:nvSpPr>
      <xdr:spPr>
        <a:xfrm>
          <a:off x="20256499" y="10361083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30</xdr:col>
      <xdr:colOff>21167</xdr:colOff>
      <xdr:row>37</xdr:row>
      <xdr:rowOff>116416</xdr:rowOff>
    </xdr:from>
    <xdr:to>
      <xdr:col>38</xdr:col>
      <xdr:colOff>560917</xdr:colOff>
      <xdr:row>42</xdr:row>
      <xdr:rowOff>116417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F240DF8-2DD1-436F-933F-1BB10030F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486833</xdr:colOff>
      <xdr:row>39</xdr:row>
      <xdr:rowOff>10583</xdr:rowOff>
    </xdr:from>
    <xdr:to>
      <xdr:col>29</xdr:col>
      <xdr:colOff>796472</xdr:colOff>
      <xdr:row>39</xdr:row>
      <xdr:rowOff>839407</xdr:rowOff>
    </xdr:to>
    <xdr:sp macro="" textlink="">
      <xdr:nvSpPr>
        <xdr:cNvPr id="26" name="Flecha a la derecha con bandas 22">
          <a:extLst>
            <a:ext uri="{FF2B5EF4-FFF2-40B4-BE49-F238E27FC236}">
              <a16:creationId xmlns:a16="http://schemas.microsoft.com/office/drawing/2014/main" xmlns="" id="{2DA963E5-9754-431F-A68D-68FE7A728750}"/>
            </a:ext>
          </a:extLst>
        </xdr:cNvPr>
        <xdr:cNvSpPr/>
      </xdr:nvSpPr>
      <xdr:spPr>
        <a:xfrm>
          <a:off x="20245916" y="11990916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30</xdr:col>
      <xdr:colOff>21166</xdr:colOff>
      <xdr:row>43</xdr:row>
      <xdr:rowOff>550332</xdr:rowOff>
    </xdr:from>
    <xdr:to>
      <xdr:col>38</xdr:col>
      <xdr:colOff>603249</xdr:colOff>
      <xdr:row>49</xdr:row>
      <xdr:rowOff>31750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6C33FBCE-7FE2-4397-AF7F-A98BC82C1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338667</xdr:colOff>
      <xdr:row>44</xdr:row>
      <xdr:rowOff>201082</xdr:rowOff>
    </xdr:from>
    <xdr:to>
      <xdr:col>29</xdr:col>
      <xdr:colOff>648306</xdr:colOff>
      <xdr:row>48</xdr:row>
      <xdr:rowOff>35073</xdr:rowOff>
    </xdr:to>
    <xdr:sp macro="" textlink="">
      <xdr:nvSpPr>
        <xdr:cNvPr id="28" name="Flecha a la derecha con bandas 22">
          <a:extLst>
            <a:ext uri="{FF2B5EF4-FFF2-40B4-BE49-F238E27FC236}">
              <a16:creationId xmlns:a16="http://schemas.microsoft.com/office/drawing/2014/main" xmlns="" id="{51798A55-2CF9-45AF-A747-440340A7DA26}"/>
            </a:ext>
          </a:extLst>
        </xdr:cNvPr>
        <xdr:cNvSpPr/>
      </xdr:nvSpPr>
      <xdr:spPr>
        <a:xfrm>
          <a:off x="20097750" y="14509749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402167</xdr:colOff>
      <xdr:row>50</xdr:row>
      <xdr:rowOff>190501</xdr:rowOff>
    </xdr:from>
    <xdr:to>
      <xdr:col>29</xdr:col>
      <xdr:colOff>711806</xdr:colOff>
      <xdr:row>53</xdr:row>
      <xdr:rowOff>24491</xdr:rowOff>
    </xdr:to>
    <xdr:sp macro="" textlink="">
      <xdr:nvSpPr>
        <xdr:cNvPr id="29" name="Flecha a la derecha con bandas 22">
          <a:extLst>
            <a:ext uri="{FF2B5EF4-FFF2-40B4-BE49-F238E27FC236}">
              <a16:creationId xmlns:a16="http://schemas.microsoft.com/office/drawing/2014/main" xmlns="" id="{A5E520B6-65B0-4637-A8D7-FB9ACD118FC3}"/>
            </a:ext>
          </a:extLst>
        </xdr:cNvPr>
        <xdr:cNvSpPr/>
      </xdr:nvSpPr>
      <xdr:spPr>
        <a:xfrm>
          <a:off x="20161250" y="16139584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433917</xdr:colOff>
      <xdr:row>55</xdr:row>
      <xdr:rowOff>190500</xdr:rowOff>
    </xdr:from>
    <xdr:to>
      <xdr:col>29</xdr:col>
      <xdr:colOff>743556</xdr:colOff>
      <xdr:row>58</xdr:row>
      <xdr:rowOff>24490</xdr:rowOff>
    </xdr:to>
    <xdr:sp macro="" textlink="">
      <xdr:nvSpPr>
        <xdr:cNvPr id="30" name="Flecha a la derecha con bandas 22">
          <a:extLst>
            <a:ext uri="{FF2B5EF4-FFF2-40B4-BE49-F238E27FC236}">
              <a16:creationId xmlns:a16="http://schemas.microsoft.com/office/drawing/2014/main" xmlns="" id="{8FA9F39E-EC5D-47B5-A88C-AD48D466478E}"/>
            </a:ext>
          </a:extLst>
        </xdr:cNvPr>
        <xdr:cNvSpPr/>
      </xdr:nvSpPr>
      <xdr:spPr>
        <a:xfrm>
          <a:off x="20193000" y="17536583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486834</xdr:colOff>
      <xdr:row>61</xdr:row>
      <xdr:rowOff>84667</xdr:rowOff>
    </xdr:from>
    <xdr:to>
      <xdr:col>29</xdr:col>
      <xdr:colOff>796473</xdr:colOff>
      <xdr:row>63</xdr:row>
      <xdr:rowOff>119741</xdr:rowOff>
    </xdr:to>
    <xdr:sp macro="" textlink="">
      <xdr:nvSpPr>
        <xdr:cNvPr id="31" name="Flecha a la derecha con bandas 22">
          <a:extLst>
            <a:ext uri="{FF2B5EF4-FFF2-40B4-BE49-F238E27FC236}">
              <a16:creationId xmlns:a16="http://schemas.microsoft.com/office/drawing/2014/main" xmlns="" id="{A80E4316-6E8F-4A62-855C-F64130C72281}"/>
            </a:ext>
          </a:extLst>
        </xdr:cNvPr>
        <xdr:cNvSpPr/>
      </xdr:nvSpPr>
      <xdr:spPr>
        <a:xfrm>
          <a:off x="20245917" y="19124084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465667</xdr:colOff>
      <xdr:row>65</xdr:row>
      <xdr:rowOff>127000</xdr:rowOff>
    </xdr:from>
    <xdr:to>
      <xdr:col>29</xdr:col>
      <xdr:colOff>775306</xdr:colOff>
      <xdr:row>68</xdr:row>
      <xdr:rowOff>162074</xdr:rowOff>
    </xdr:to>
    <xdr:sp macro="" textlink="">
      <xdr:nvSpPr>
        <xdr:cNvPr id="32" name="Flecha a la derecha con bandas 22">
          <a:extLst>
            <a:ext uri="{FF2B5EF4-FFF2-40B4-BE49-F238E27FC236}">
              <a16:creationId xmlns:a16="http://schemas.microsoft.com/office/drawing/2014/main" xmlns="" id="{BB5A36EB-440A-4BC0-9897-DEC5EC8ADDBE}"/>
            </a:ext>
          </a:extLst>
        </xdr:cNvPr>
        <xdr:cNvSpPr/>
      </xdr:nvSpPr>
      <xdr:spPr>
        <a:xfrm>
          <a:off x="20224750" y="20267083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444500</xdr:colOff>
      <xdr:row>70</xdr:row>
      <xdr:rowOff>169334</xdr:rowOff>
    </xdr:from>
    <xdr:to>
      <xdr:col>29</xdr:col>
      <xdr:colOff>754139</xdr:colOff>
      <xdr:row>74</xdr:row>
      <xdr:rowOff>3325</xdr:rowOff>
    </xdr:to>
    <xdr:sp macro="" textlink="">
      <xdr:nvSpPr>
        <xdr:cNvPr id="33" name="Flecha a la derecha con bandas 22">
          <a:extLst>
            <a:ext uri="{FF2B5EF4-FFF2-40B4-BE49-F238E27FC236}">
              <a16:creationId xmlns:a16="http://schemas.microsoft.com/office/drawing/2014/main" xmlns="" id="{DF1A4184-0EBA-4A46-AC4F-0E3F60DD9B15}"/>
            </a:ext>
          </a:extLst>
        </xdr:cNvPr>
        <xdr:cNvSpPr/>
      </xdr:nvSpPr>
      <xdr:spPr>
        <a:xfrm>
          <a:off x="20203583" y="21505334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476250</xdr:colOff>
      <xdr:row>75</xdr:row>
      <xdr:rowOff>169332</xdr:rowOff>
    </xdr:from>
    <xdr:to>
      <xdr:col>29</xdr:col>
      <xdr:colOff>785889</xdr:colOff>
      <xdr:row>79</xdr:row>
      <xdr:rowOff>3323</xdr:rowOff>
    </xdr:to>
    <xdr:sp macro="" textlink="">
      <xdr:nvSpPr>
        <xdr:cNvPr id="34" name="Flecha a la derecha con bandas 22">
          <a:extLst>
            <a:ext uri="{FF2B5EF4-FFF2-40B4-BE49-F238E27FC236}">
              <a16:creationId xmlns:a16="http://schemas.microsoft.com/office/drawing/2014/main" xmlns="" id="{FB0F6C7E-9486-4017-A5A9-33EE3DA3F3E7}"/>
            </a:ext>
          </a:extLst>
        </xdr:cNvPr>
        <xdr:cNvSpPr/>
      </xdr:nvSpPr>
      <xdr:spPr>
        <a:xfrm>
          <a:off x="20235333" y="22701249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465667</xdr:colOff>
      <xdr:row>81</xdr:row>
      <xdr:rowOff>21167</xdr:rowOff>
    </xdr:from>
    <xdr:to>
      <xdr:col>29</xdr:col>
      <xdr:colOff>775306</xdr:colOff>
      <xdr:row>83</xdr:row>
      <xdr:rowOff>56241</xdr:rowOff>
    </xdr:to>
    <xdr:sp macro="" textlink="">
      <xdr:nvSpPr>
        <xdr:cNvPr id="35" name="Flecha a la derecha con bandas 22">
          <a:extLst>
            <a:ext uri="{FF2B5EF4-FFF2-40B4-BE49-F238E27FC236}">
              <a16:creationId xmlns:a16="http://schemas.microsoft.com/office/drawing/2014/main" xmlns="" id="{573C5C15-55C0-47AF-8ADB-3BE2586978DC}"/>
            </a:ext>
          </a:extLst>
        </xdr:cNvPr>
        <xdr:cNvSpPr/>
      </xdr:nvSpPr>
      <xdr:spPr>
        <a:xfrm>
          <a:off x="20224750" y="23950084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349250</xdr:colOff>
      <xdr:row>84</xdr:row>
      <xdr:rowOff>338668</xdr:rowOff>
    </xdr:from>
    <xdr:to>
      <xdr:col>29</xdr:col>
      <xdr:colOff>658889</xdr:colOff>
      <xdr:row>88</xdr:row>
      <xdr:rowOff>3325</xdr:rowOff>
    </xdr:to>
    <xdr:sp macro="" textlink="">
      <xdr:nvSpPr>
        <xdr:cNvPr id="36" name="Flecha a la derecha con bandas 22">
          <a:extLst>
            <a:ext uri="{FF2B5EF4-FFF2-40B4-BE49-F238E27FC236}">
              <a16:creationId xmlns:a16="http://schemas.microsoft.com/office/drawing/2014/main" xmlns="" id="{B42BF42F-7DD2-4542-BE3F-D072EF420976}"/>
            </a:ext>
          </a:extLst>
        </xdr:cNvPr>
        <xdr:cNvSpPr/>
      </xdr:nvSpPr>
      <xdr:spPr>
        <a:xfrm>
          <a:off x="20108333" y="26797001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402167</xdr:colOff>
      <xdr:row>90</xdr:row>
      <xdr:rowOff>137583</xdr:rowOff>
    </xdr:from>
    <xdr:to>
      <xdr:col>29</xdr:col>
      <xdr:colOff>711806</xdr:colOff>
      <xdr:row>93</xdr:row>
      <xdr:rowOff>172657</xdr:rowOff>
    </xdr:to>
    <xdr:sp macro="" textlink="">
      <xdr:nvSpPr>
        <xdr:cNvPr id="37" name="Flecha a la derecha con bandas 22">
          <a:extLst>
            <a:ext uri="{FF2B5EF4-FFF2-40B4-BE49-F238E27FC236}">
              <a16:creationId xmlns:a16="http://schemas.microsoft.com/office/drawing/2014/main" xmlns="" id="{76BE086E-7F90-46F2-9E97-E919C07BF2E8}"/>
            </a:ext>
          </a:extLst>
        </xdr:cNvPr>
        <xdr:cNvSpPr/>
      </xdr:nvSpPr>
      <xdr:spPr>
        <a:xfrm>
          <a:off x="20161250" y="26458333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423334</xdr:colOff>
      <xdr:row>95</xdr:row>
      <xdr:rowOff>105833</xdr:rowOff>
    </xdr:from>
    <xdr:to>
      <xdr:col>29</xdr:col>
      <xdr:colOff>732973</xdr:colOff>
      <xdr:row>98</xdr:row>
      <xdr:rowOff>140907</xdr:rowOff>
    </xdr:to>
    <xdr:sp macro="" textlink="">
      <xdr:nvSpPr>
        <xdr:cNvPr id="38" name="Flecha a la derecha con bandas 22">
          <a:extLst>
            <a:ext uri="{FF2B5EF4-FFF2-40B4-BE49-F238E27FC236}">
              <a16:creationId xmlns:a16="http://schemas.microsoft.com/office/drawing/2014/main" xmlns="" id="{0783A744-C2E7-4FD7-94CA-4298F0C450D2}"/>
            </a:ext>
          </a:extLst>
        </xdr:cNvPr>
        <xdr:cNvSpPr/>
      </xdr:nvSpPr>
      <xdr:spPr>
        <a:xfrm>
          <a:off x="20182417" y="27622500"/>
          <a:ext cx="3516389" cy="828824"/>
        </a:xfrm>
        <a:prstGeom prst="striped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30</xdr:col>
      <xdr:colOff>10583</xdr:colOff>
      <xdr:row>49</xdr:row>
      <xdr:rowOff>349251</xdr:rowOff>
    </xdr:from>
    <xdr:to>
      <xdr:col>38</xdr:col>
      <xdr:colOff>592666</xdr:colOff>
      <xdr:row>54</xdr:row>
      <xdr:rowOff>148168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xmlns="" id="{B7117A26-F758-47FA-B359-2B4C009C7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21166</xdr:colOff>
      <xdr:row>55</xdr:row>
      <xdr:rowOff>1</xdr:rowOff>
    </xdr:from>
    <xdr:to>
      <xdr:col>38</xdr:col>
      <xdr:colOff>603249</xdr:colOff>
      <xdr:row>59</xdr:row>
      <xdr:rowOff>52916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xmlns="" id="{620B11A3-827A-4AB0-8414-AC94D5017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30</xdr:col>
      <xdr:colOff>10583</xdr:colOff>
      <xdr:row>59</xdr:row>
      <xdr:rowOff>222251</xdr:rowOff>
    </xdr:from>
    <xdr:to>
      <xdr:col>38</xdr:col>
      <xdr:colOff>592666</xdr:colOff>
      <xdr:row>63</xdr:row>
      <xdr:rowOff>190501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xmlns="" id="{A2787C91-70C4-49F5-B0FC-D8512F913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42333</xdr:colOff>
      <xdr:row>64</xdr:row>
      <xdr:rowOff>158750</xdr:rowOff>
    </xdr:from>
    <xdr:to>
      <xdr:col>38</xdr:col>
      <xdr:colOff>624416</xdr:colOff>
      <xdr:row>69</xdr:row>
      <xdr:rowOff>74083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xmlns="" id="{060B72D3-278C-44EA-B93F-791ADF6A40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10583</xdr:colOff>
      <xdr:row>69</xdr:row>
      <xdr:rowOff>370417</xdr:rowOff>
    </xdr:from>
    <xdr:to>
      <xdr:col>38</xdr:col>
      <xdr:colOff>592666</xdr:colOff>
      <xdr:row>74</xdr:row>
      <xdr:rowOff>211667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6EBED40D-F027-4006-B959-7B4F90FF6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1016001</xdr:colOff>
      <xdr:row>74</xdr:row>
      <xdr:rowOff>285750</xdr:rowOff>
    </xdr:from>
    <xdr:to>
      <xdr:col>38</xdr:col>
      <xdr:colOff>571500</xdr:colOff>
      <xdr:row>79</xdr:row>
      <xdr:rowOff>42333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xmlns="" id="{729FE11A-BCFA-4DE7-A1EA-30C899D31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30</xdr:col>
      <xdr:colOff>10583</xdr:colOff>
      <xdr:row>79</xdr:row>
      <xdr:rowOff>285750</xdr:rowOff>
    </xdr:from>
    <xdr:to>
      <xdr:col>38</xdr:col>
      <xdr:colOff>592666</xdr:colOff>
      <xdr:row>82</xdr:row>
      <xdr:rowOff>381000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xmlns="" id="{A17818F2-894E-4E1E-9FA1-4F205320B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29</xdr:col>
      <xdr:colOff>1016002</xdr:colOff>
      <xdr:row>83</xdr:row>
      <xdr:rowOff>137582</xdr:rowOff>
    </xdr:from>
    <xdr:to>
      <xdr:col>38</xdr:col>
      <xdr:colOff>571501</xdr:colOff>
      <xdr:row>87</xdr:row>
      <xdr:rowOff>201082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xmlns="" id="{6AC02913-F7CD-48F5-8795-36B0651A0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994835</xdr:colOff>
      <xdr:row>88</xdr:row>
      <xdr:rowOff>190502</xdr:rowOff>
    </xdr:from>
    <xdr:to>
      <xdr:col>38</xdr:col>
      <xdr:colOff>550334</xdr:colOff>
      <xdr:row>93</xdr:row>
      <xdr:rowOff>190502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9271119D-CD01-47BE-B9DF-2C17299FB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30</xdr:col>
      <xdr:colOff>-1</xdr:colOff>
      <xdr:row>94</xdr:row>
      <xdr:rowOff>105833</xdr:rowOff>
    </xdr:from>
    <xdr:to>
      <xdr:col>38</xdr:col>
      <xdr:colOff>582082</xdr:colOff>
      <xdr:row>99</xdr:row>
      <xdr:rowOff>148166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46A4D4EE-4024-4D8D-A25E-663BA55AC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8"/>
  <sheetViews>
    <sheetView showGridLines="0" topLeftCell="J1" zoomScale="60" zoomScaleNormal="60" workbookViewId="0">
      <selection activeCell="AF14" sqref="AF14:AG14"/>
    </sheetView>
  </sheetViews>
  <sheetFormatPr baseColWidth="10" defaultColWidth="11.42578125" defaultRowHeight="15.75"/>
  <cols>
    <col min="1" max="1" width="4.5703125" style="4" customWidth="1"/>
    <col min="2" max="2" width="12.42578125" style="1" customWidth="1"/>
    <col min="3" max="3" width="66.7109375" style="4" customWidth="1"/>
    <col min="4" max="4" width="5.140625" style="4" customWidth="1"/>
    <col min="5" max="5" width="12.85546875" style="4" customWidth="1"/>
    <col min="6" max="6" width="0.85546875" style="4" customWidth="1"/>
    <col min="7" max="7" width="23" style="4" customWidth="1"/>
    <col min="8" max="8" width="1.140625" style="4" customWidth="1"/>
    <col min="9" max="9" width="28" style="4" customWidth="1"/>
    <col min="10" max="10" width="1" style="4" customWidth="1"/>
    <col min="11" max="11" width="32.85546875" style="4" customWidth="1"/>
    <col min="12" max="12" width="0.85546875" style="4" customWidth="1"/>
    <col min="13" max="13" width="17.7109375" style="4" customWidth="1"/>
    <col min="14" max="14" width="1" style="4" customWidth="1"/>
    <col min="15" max="15" width="32.85546875" style="4" customWidth="1"/>
    <col min="16" max="16" width="1.42578125" style="4" customWidth="1"/>
    <col min="17" max="17" width="15.7109375" style="4" customWidth="1"/>
    <col min="18" max="18" width="1" style="4" customWidth="1"/>
    <col min="19" max="19" width="10.42578125" style="4" customWidth="1"/>
    <col min="20" max="20" width="1" style="4" customWidth="1"/>
    <col min="21" max="21" width="10.7109375" style="4" customWidth="1"/>
    <col min="22" max="22" width="1.28515625" style="4" customWidth="1"/>
    <col min="23" max="23" width="15.85546875" style="4" customWidth="1"/>
    <col min="24" max="24" width="1.5703125" style="4" customWidth="1"/>
    <col min="25" max="25" width="14.85546875" style="4" customWidth="1"/>
    <col min="26" max="26" width="2.42578125" style="4" customWidth="1"/>
    <col min="27" max="27" width="7.42578125" style="4" customWidth="1"/>
    <col min="28" max="28" width="2.28515625" style="4" customWidth="1"/>
    <col min="29" max="29" width="1.7109375" style="4" customWidth="1"/>
    <col min="30" max="30" width="14.7109375" style="4" customWidth="1"/>
    <col min="31" max="16384" width="11.42578125" style="4"/>
  </cols>
  <sheetData>
    <row r="1" spans="2:37" ht="16.5" thickBot="1">
      <c r="B1" s="64" t="s">
        <v>90</v>
      </c>
      <c r="C1" s="65"/>
    </row>
    <row r="2" spans="2:37" ht="25.5" customHeight="1" thickBot="1">
      <c r="B2" s="8" t="s">
        <v>7</v>
      </c>
      <c r="C2" s="9" t="s">
        <v>8</v>
      </c>
      <c r="D2" s="30" t="s">
        <v>10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  <c r="U2" s="66"/>
      <c r="V2" s="66"/>
      <c r="W2" s="66"/>
      <c r="X2" s="66"/>
      <c r="Y2" s="63"/>
      <c r="Z2" s="63"/>
      <c r="AA2" s="63"/>
      <c r="AB2" s="63"/>
      <c r="AC2" s="63"/>
      <c r="AE2" s="67" t="s">
        <v>9</v>
      </c>
      <c r="AF2" s="68"/>
      <c r="AG2" s="68"/>
      <c r="AH2" s="68"/>
      <c r="AI2" s="68"/>
      <c r="AJ2" s="68"/>
      <c r="AK2" s="69"/>
    </row>
    <row r="3" spans="2:37" ht="16.5" thickBot="1">
      <c r="B3" s="30"/>
      <c r="C3" s="37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  <c r="U3" s="66"/>
      <c r="V3" s="66"/>
      <c r="W3" s="66"/>
      <c r="X3" s="66"/>
      <c r="Y3" s="21"/>
      <c r="Z3" s="21"/>
      <c r="AA3" s="21"/>
      <c r="AB3" s="21"/>
      <c r="AC3" s="21"/>
    </row>
    <row r="4" spans="2:37" ht="28.5" customHeight="1">
      <c r="B4" s="70" t="s">
        <v>6</v>
      </c>
      <c r="C4" s="72" t="s">
        <v>91</v>
      </c>
      <c r="D4" s="41"/>
      <c r="E4" s="10" t="s">
        <v>92</v>
      </c>
      <c r="F4" s="62"/>
      <c r="G4" s="10" t="s">
        <v>93</v>
      </c>
      <c r="H4" s="62"/>
      <c r="I4" s="10" t="s">
        <v>94</v>
      </c>
      <c r="J4" s="62"/>
      <c r="K4" s="10" t="s">
        <v>95</v>
      </c>
      <c r="L4" s="62"/>
      <c r="M4" s="10" t="s">
        <v>96</v>
      </c>
      <c r="N4" s="62"/>
      <c r="O4" s="10" t="s">
        <v>97</v>
      </c>
      <c r="P4" s="62"/>
      <c r="Q4" s="10" t="s">
        <v>20</v>
      </c>
      <c r="R4" s="62"/>
      <c r="S4" s="10" t="s">
        <v>63</v>
      </c>
      <c r="T4" s="34"/>
      <c r="U4" s="66"/>
      <c r="V4" s="66"/>
      <c r="W4" s="66"/>
      <c r="X4" s="66"/>
      <c r="Y4" s="21"/>
      <c r="Z4" s="21"/>
      <c r="AA4" s="21"/>
      <c r="AB4" s="21"/>
      <c r="AC4" s="21"/>
    </row>
    <row r="5" spans="2:37" ht="16.5" thickBot="1">
      <c r="B5" s="71"/>
      <c r="C5" s="72"/>
      <c r="D5" s="41"/>
      <c r="E5" s="11"/>
      <c r="F5" s="62"/>
      <c r="G5" s="11"/>
      <c r="H5" s="62"/>
      <c r="I5" s="11"/>
      <c r="J5" s="62"/>
      <c r="K5" s="11"/>
      <c r="L5" s="62"/>
      <c r="M5" s="62"/>
      <c r="N5" s="62"/>
      <c r="O5" s="62"/>
      <c r="P5" s="62"/>
      <c r="Q5" s="11"/>
      <c r="R5" s="62"/>
      <c r="S5" s="10"/>
      <c r="T5" s="20"/>
      <c r="U5" s="66"/>
      <c r="V5" s="66"/>
      <c r="W5" s="66"/>
      <c r="X5" s="66"/>
      <c r="Y5" s="21"/>
      <c r="Z5" s="21"/>
      <c r="AA5" s="21"/>
      <c r="AB5" s="21"/>
      <c r="AC5" s="21"/>
    </row>
    <row r="6" spans="2:37" ht="27" customHeight="1" thickBot="1">
      <c r="B6" s="18"/>
      <c r="C6" s="27"/>
      <c r="D6" s="42"/>
      <c r="E6" s="12">
        <v>2</v>
      </c>
      <c r="F6" s="62"/>
      <c r="G6" s="12">
        <v>9</v>
      </c>
      <c r="H6" s="62"/>
      <c r="I6" s="12">
        <v>38</v>
      </c>
      <c r="J6" s="62"/>
      <c r="K6" s="12">
        <v>14</v>
      </c>
      <c r="L6" s="62"/>
      <c r="M6" s="12">
        <v>0</v>
      </c>
      <c r="N6" s="62"/>
      <c r="O6" s="12">
        <v>0</v>
      </c>
      <c r="P6" s="62"/>
      <c r="Q6" s="12">
        <v>0</v>
      </c>
      <c r="R6" s="19"/>
      <c r="S6" s="14">
        <f>SUM(E6:Q6)</f>
        <v>63</v>
      </c>
      <c r="T6" s="20"/>
      <c r="U6" s="66"/>
      <c r="V6" s="66"/>
      <c r="W6" s="66"/>
      <c r="X6" s="66"/>
      <c r="Y6" s="17"/>
      <c r="Z6" s="21"/>
      <c r="AA6" s="21"/>
      <c r="AB6" s="21"/>
      <c r="AC6" s="21"/>
    </row>
    <row r="7" spans="2:37" ht="21" customHeight="1" thickBot="1">
      <c r="B7" s="43"/>
      <c r="C7" s="44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/>
      <c r="U7" s="66"/>
      <c r="V7" s="66"/>
      <c r="W7" s="66"/>
      <c r="X7" s="66"/>
      <c r="Y7" s="21"/>
      <c r="Z7" s="21"/>
      <c r="AA7" s="21"/>
      <c r="AB7" s="21"/>
      <c r="AC7" s="21"/>
    </row>
    <row r="8" spans="2:37">
      <c r="U8" s="27"/>
      <c r="V8" s="27"/>
      <c r="W8" s="27"/>
      <c r="X8" s="27"/>
      <c r="Y8" s="27"/>
      <c r="AD8" s="48"/>
    </row>
  </sheetData>
  <mergeCells count="5">
    <mergeCell ref="B1:C1"/>
    <mergeCell ref="U2:X7"/>
    <mergeCell ref="AE2:AK2"/>
    <mergeCell ref="B4:B5"/>
    <mergeCell ref="C4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99"/>
  <sheetViews>
    <sheetView showGridLines="0" tabSelected="1" topLeftCell="L83" zoomScale="60" zoomScaleNormal="60" workbookViewId="0">
      <selection activeCell="AN44" sqref="AN44"/>
    </sheetView>
  </sheetViews>
  <sheetFormatPr baseColWidth="10" defaultColWidth="11.42578125" defaultRowHeight="15.75"/>
  <cols>
    <col min="1" max="1" width="4.5703125" style="4" customWidth="1"/>
    <col min="2" max="2" width="12.42578125" style="1" customWidth="1"/>
    <col min="3" max="3" width="66.7109375" style="4" customWidth="1"/>
    <col min="4" max="4" width="5.140625" style="4" customWidth="1"/>
    <col min="5" max="5" width="12.85546875" style="4" customWidth="1"/>
    <col min="6" max="6" width="0.85546875" style="4" customWidth="1"/>
    <col min="7" max="7" width="23" style="4" customWidth="1"/>
    <col min="8" max="8" width="1.140625" style="4" customWidth="1"/>
    <col min="9" max="9" width="28" style="4" customWidth="1"/>
    <col min="10" max="10" width="1" style="4" customWidth="1"/>
    <col min="11" max="11" width="32.85546875" style="4" customWidth="1"/>
    <col min="12" max="12" width="0.85546875" style="4" customWidth="1"/>
    <col min="13" max="13" width="17.7109375" style="4" customWidth="1"/>
    <col min="14" max="14" width="1" style="4" customWidth="1"/>
    <col min="15" max="15" width="32.85546875" style="4" customWidth="1"/>
    <col min="16" max="16" width="1.42578125" style="4" customWidth="1"/>
    <col min="17" max="17" width="15.7109375" style="4" customWidth="1"/>
    <col min="18" max="18" width="1" style="4" customWidth="1"/>
    <col min="19" max="19" width="10.42578125" style="4" customWidth="1"/>
    <col min="20" max="20" width="1" style="4" customWidth="1"/>
    <col min="21" max="21" width="10.7109375" style="4" customWidth="1"/>
    <col min="22" max="22" width="1.28515625" style="4" customWidth="1"/>
    <col min="23" max="23" width="15.85546875" style="4" customWidth="1"/>
    <col min="24" max="24" width="1.5703125" style="4" customWidth="1"/>
    <col min="25" max="25" width="14.85546875" style="4" customWidth="1"/>
    <col min="26" max="26" width="2.42578125" style="4" customWidth="1"/>
    <col min="27" max="27" width="7.42578125" style="4" customWidth="1"/>
    <col min="28" max="28" width="2.28515625" style="4" customWidth="1"/>
    <col min="29" max="29" width="1.7109375" style="4" customWidth="1"/>
    <col min="30" max="30" width="14.7109375" style="4" customWidth="1"/>
    <col min="31" max="16384" width="11.42578125" style="4"/>
  </cols>
  <sheetData>
    <row r="1" spans="2:37" ht="16.5" thickBot="1">
      <c r="B1" s="64" t="s">
        <v>11</v>
      </c>
      <c r="C1" s="65"/>
    </row>
    <row r="2" spans="2:37" ht="25.5" customHeight="1" thickBot="1">
      <c r="B2" s="8" t="s">
        <v>7</v>
      </c>
      <c r="C2" s="9" t="s">
        <v>8</v>
      </c>
      <c r="D2" s="30" t="s">
        <v>10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  <c r="U2" s="66"/>
      <c r="V2" s="66"/>
      <c r="W2" s="66"/>
      <c r="X2" s="66"/>
      <c r="Y2" s="33"/>
      <c r="Z2" s="33"/>
      <c r="AA2" s="33"/>
      <c r="AB2" s="33"/>
      <c r="AC2" s="33"/>
      <c r="AE2" s="67" t="s">
        <v>9</v>
      </c>
      <c r="AF2" s="68"/>
      <c r="AG2" s="68"/>
      <c r="AH2" s="68"/>
      <c r="AI2" s="68"/>
      <c r="AJ2" s="68"/>
      <c r="AK2" s="69"/>
    </row>
    <row r="3" spans="2:37" ht="16.5" thickBot="1">
      <c r="B3" s="30"/>
      <c r="C3" s="37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  <c r="U3" s="66"/>
      <c r="V3" s="66"/>
      <c r="W3" s="66"/>
      <c r="X3" s="66"/>
      <c r="Y3" s="21"/>
      <c r="Z3" s="21"/>
      <c r="AA3" s="21"/>
      <c r="AB3" s="21"/>
      <c r="AC3" s="21"/>
    </row>
    <row r="4" spans="2:37" ht="28.5" customHeight="1">
      <c r="B4" s="70" t="s">
        <v>6</v>
      </c>
      <c r="C4" s="72" t="s">
        <v>13</v>
      </c>
      <c r="D4" s="41"/>
      <c r="E4" s="10" t="s">
        <v>15</v>
      </c>
      <c r="F4" s="13"/>
      <c r="G4" s="10" t="s">
        <v>14</v>
      </c>
      <c r="H4" s="13"/>
      <c r="I4" s="10" t="s">
        <v>16</v>
      </c>
      <c r="J4" s="13"/>
      <c r="K4" s="10" t="s">
        <v>17</v>
      </c>
      <c r="L4" s="13"/>
      <c r="M4" s="10" t="s">
        <v>18</v>
      </c>
      <c r="N4" s="13"/>
      <c r="O4" s="10" t="s">
        <v>19</v>
      </c>
      <c r="P4" s="13"/>
      <c r="Q4" s="10" t="s">
        <v>20</v>
      </c>
      <c r="R4" s="13"/>
      <c r="S4" s="10" t="s">
        <v>63</v>
      </c>
      <c r="T4" s="34"/>
      <c r="U4" s="66"/>
      <c r="V4" s="66"/>
      <c r="W4" s="66"/>
      <c r="X4" s="66"/>
      <c r="Y4" s="21"/>
      <c r="Z4" s="21"/>
      <c r="AA4" s="21"/>
      <c r="AB4" s="21"/>
      <c r="AC4" s="21"/>
    </row>
    <row r="5" spans="2:37" ht="16.5" thickBot="1">
      <c r="B5" s="71"/>
      <c r="C5" s="72"/>
      <c r="D5" s="41"/>
      <c r="E5" s="11"/>
      <c r="F5" s="13"/>
      <c r="G5" s="11"/>
      <c r="H5" s="13"/>
      <c r="I5" s="11"/>
      <c r="J5" s="13"/>
      <c r="K5" s="11"/>
      <c r="L5" s="13"/>
      <c r="M5" s="13"/>
      <c r="N5" s="13"/>
      <c r="O5" s="13"/>
      <c r="P5" s="13"/>
      <c r="Q5" s="11"/>
      <c r="R5" s="13"/>
      <c r="S5" s="10"/>
      <c r="T5" s="20"/>
      <c r="U5" s="66"/>
      <c r="V5" s="66"/>
      <c r="W5" s="66"/>
      <c r="X5" s="66"/>
      <c r="Y5" s="21"/>
      <c r="Z5" s="21"/>
      <c r="AA5" s="21"/>
      <c r="AB5" s="21"/>
      <c r="AC5" s="21"/>
    </row>
    <row r="6" spans="2:37" ht="27" customHeight="1" thickBot="1">
      <c r="B6" s="18"/>
      <c r="C6" s="27"/>
      <c r="D6" s="42"/>
      <c r="E6" s="12">
        <v>0</v>
      </c>
      <c r="F6" s="13"/>
      <c r="G6" s="12">
        <v>8</v>
      </c>
      <c r="H6" s="13"/>
      <c r="I6" s="12">
        <v>23</v>
      </c>
      <c r="J6" s="13"/>
      <c r="K6" s="12">
        <v>14</v>
      </c>
      <c r="L6" s="13"/>
      <c r="M6" s="12">
        <v>8</v>
      </c>
      <c r="N6" s="13"/>
      <c r="O6" s="12">
        <v>5</v>
      </c>
      <c r="P6" s="13"/>
      <c r="Q6" s="12">
        <v>5</v>
      </c>
      <c r="R6" s="19"/>
      <c r="S6" s="14">
        <f>SUM(E6:Q6)</f>
        <v>63</v>
      </c>
      <c r="T6" s="20"/>
      <c r="U6" s="66"/>
      <c r="V6" s="66"/>
      <c r="W6" s="66"/>
      <c r="X6" s="66"/>
      <c r="Y6" s="17"/>
      <c r="Z6" s="21"/>
      <c r="AA6" s="21"/>
      <c r="AB6" s="21"/>
      <c r="AC6" s="21"/>
    </row>
    <row r="7" spans="2:37" ht="21" customHeight="1" thickBot="1">
      <c r="B7" s="43"/>
      <c r="C7" s="44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/>
      <c r="U7" s="66"/>
      <c r="V7" s="66"/>
      <c r="W7" s="66"/>
      <c r="X7" s="66"/>
      <c r="Y7" s="21"/>
      <c r="Z7" s="21"/>
      <c r="AA7" s="21"/>
      <c r="AB7" s="21"/>
      <c r="AC7" s="21"/>
    </row>
    <row r="8" spans="2:37" ht="16.5" thickBot="1">
      <c r="U8" s="27"/>
      <c r="V8" s="27"/>
      <c r="W8" s="27"/>
      <c r="X8" s="27"/>
      <c r="Y8" s="27"/>
      <c r="AD8" s="48"/>
    </row>
    <row r="9" spans="2:37" ht="20.25" customHeight="1">
      <c r="B9" s="30"/>
      <c r="C9" s="37"/>
      <c r="D9" s="4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6"/>
      <c r="AD9" s="17"/>
    </row>
    <row r="10" spans="2:37" ht="28.5" customHeight="1" thickBot="1">
      <c r="B10" s="18"/>
      <c r="C10" s="7"/>
      <c r="D10" s="35"/>
      <c r="E10" s="13" t="s">
        <v>21</v>
      </c>
      <c r="F10" s="13"/>
      <c r="G10" s="13" t="s">
        <v>22</v>
      </c>
      <c r="H10" s="13"/>
      <c r="I10" s="13" t="s">
        <v>23</v>
      </c>
      <c r="J10" s="13"/>
      <c r="K10" s="13" t="s">
        <v>24</v>
      </c>
      <c r="L10" s="13"/>
      <c r="M10" s="13" t="s">
        <v>25</v>
      </c>
      <c r="N10" s="13"/>
      <c r="O10" s="10" t="s">
        <v>88</v>
      </c>
      <c r="P10" s="13"/>
      <c r="Q10" s="10" t="s">
        <v>89</v>
      </c>
      <c r="R10" s="19"/>
      <c r="S10" s="10" t="s">
        <v>26</v>
      </c>
      <c r="T10" s="13"/>
      <c r="U10" s="10" t="s">
        <v>27</v>
      </c>
      <c r="V10" s="13"/>
      <c r="W10" s="13" t="s">
        <v>29</v>
      </c>
      <c r="X10" s="13"/>
      <c r="Y10" s="13" t="s">
        <v>30</v>
      </c>
      <c r="Z10" s="13"/>
      <c r="AA10" s="20" t="s">
        <v>74</v>
      </c>
      <c r="AB10" s="19"/>
      <c r="AC10" s="50"/>
      <c r="AD10" s="21"/>
    </row>
    <row r="11" spans="2:37" ht="16.5" thickBot="1">
      <c r="B11" s="22" t="s">
        <v>3</v>
      </c>
      <c r="C11" s="7" t="s">
        <v>12</v>
      </c>
      <c r="D11" s="35"/>
      <c r="E11" s="23">
        <v>17</v>
      </c>
      <c r="F11" s="19"/>
      <c r="G11" s="23">
        <v>12</v>
      </c>
      <c r="H11" s="19"/>
      <c r="I11" s="23">
        <v>11</v>
      </c>
      <c r="J11" s="19"/>
      <c r="K11" s="23">
        <v>8</v>
      </c>
      <c r="L11" s="19"/>
      <c r="M11" s="23">
        <v>5</v>
      </c>
      <c r="N11" s="19"/>
      <c r="O11" s="23">
        <v>6</v>
      </c>
      <c r="P11" s="19"/>
      <c r="Q11" s="12">
        <v>3</v>
      </c>
      <c r="R11" s="19"/>
      <c r="S11" s="23">
        <v>1</v>
      </c>
      <c r="T11" s="19"/>
      <c r="U11" s="23">
        <v>0</v>
      </c>
      <c r="V11" s="19"/>
      <c r="W11" s="23">
        <v>0</v>
      </c>
      <c r="X11" s="19"/>
      <c r="Y11" s="23">
        <v>0</v>
      </c>
      <c r="Z11" s="19"/>
      <c r="AA11" s="24">
        <f>SUM(E11:U11)</f>
        <v>63</v>
      </c>
      <c r="AB11" s="19"/>
      <c r="AC11" s="50"/>
      <c r="AD11" s="17"/>
    </row>
    <row r="12" spans="2:37" ht="24.75" customHeight="1" thickBot="1">
      <c r="B12" s="43"/>
      <c r="C12" s="51"/>
      <c r="D12" s="52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6"/>
      <c r="AD12" s="17"/>
    </row>
    <row r="13" spans="2:37" ht="16.5" thickBot="1">
      <c r="C13" s="5"/>
      <c r="D13" s="5"/>
      <c r="E13" s="27"/>
      <c r="G13" s="27"/>
      <c r="I13" s="27"/>
      <c r="K13" s="27"/>
      <c r="Q13" s="27"/>
      <c r="S13" s="27"/>
      <c r="AD13" s="48"/>
    </row>
    <row r="14" spans="2:37">
      <c r="B14" s="30"/>
      <c r="C14" s="53"/>
      <c r="D14" s="49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7"/>
      <c r="T14" s="17"/>
      <c r="U14" s="17"/>
      <c r="V14" s="17"/>
    </row>
    <row r="15" spans="2:37" ht="38.25" customHeight="1" thickBot="1">
      <c r="B15" s="54"/>
      <c r="C15" s="55"/>
      <c r="D15" s="35"/>
      <c r="E15" s="10" t="s">
        <v>31</v>
      </c>
      <c r="F15" s="13"/>
      <c r="G15" s="10" t="s">
        <v>32</v>
      </c>
      <c r="H15" s="13"/>
      <c r="I15" s="10" t="s">
        <v>33</v>
      </c>
      <c r="J15" s="13"/>
      <c r="K15" s="10" t="s">
        <v>34</v>
      </c>
      <c r="L15" s="13"/>
      <c r="M15" s="10" t="s">
        <v>0</v>
      </c>
      <c r="N15" s="13"/>
      <c r="O15" s="10" t="s">
        <v>1</v>
      </c>
      <c r="P15" s="13"/>
      <c r="Q15" s="10" t="s">
        <v>63</v>
      </c>
      <c r="R15" s="50"/>
      <c r="S15" s="17"/>
      <c r="T15" s="17"/>
      <c r="U15" s="17"/>
      <c r="V15" s="17"/>
    </row>
    <row r="16" spans="2:37" ht="29.45" customHeight="1" thickBot="1">
      <c r="B16" s="22" t="s">
        <v>5</v>
      </c>
      <c r="C16" s="6" t="s">
        <v>28</v>
      </c>
      <c r="D16" s="35"/>
      <c r="E16" s="23">
        <v>9</v>
      </c>
      <c r="F16" s="19"/>
      <c r="G16" s="23">
        <v>22</v>
      </c>
      <c r="H16" s="19"/>
      <c r="I16" s="23">
        <v>16</v>
      </c>
      <c r="J16" s="19"/>
      <c r="K16" s="23">
        <v>5</v>
      </c>
      <c r="L16" s="19"/>
      <c r="M16" s="23">
        <v>5</v>
      </c>
      <c r="N16" s="19"/>
      <c r="O16" s="23">
        <v>6</v>
      </c>
      <c r="P16" s="19"/>
      <c r="Q16" s="14">
        <f>SUM(E16:O16)</f>
        <v>63</v>
      </c>
      <c r="R16" s="50"/>
      <c r="S16" s="17"/>
      <c r="T16" s="17"/>
      <c r="U16" s="17"/>
      <c r="V16" s="17"/>
    </row>
    <row r="17" spans="2:23" ht="16.5" thickBot="1">
      <c r="B17" s="43"/>
      <c r="C17" s="56"/>
      <c r="D17" s="5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  <c r="S17" s="17"/>
      <c r="T17" s="17"/>
      <c r="U17" s="17"/>
      <c r="V17" s="17"/>
    </row>
    <row r="18" spans="2:23" ht="16.5" thickBot="1"/>
    <row r="19" spans="2:23" ht="25.5" customHeight="1">
      <c r="B19" s="30"/>
      <c r="C19" s="53"/>
      <c r="D19" s="49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7"/>
      <c r="T19" s="17"/>
      <c r="U19" s="17"/>
      <c r="V19" s="17"/>
    </row>
    <row r="20" spans="2:23" ht="30" customHeight="1" thickBot="1">
      <c r="B20" s="54"/>
      <c r="C20" s="55"/>
      <c r="D20" s="35"/>
      <c r="E20" s="13" t="s">
        <v>36</v>
      </c>
      <c r="F20" s="13"/>
      <c r="G20" s="13" t="s">
        <v>37</v>
      </c>
      <c r="H20" s="13"/>
      <c r="I20" s="13" t="s">
        <v>38</v>
      </c>
      <c r="J20" s="13"/>
      <c r="K20" s="13" t="s">
        <v>39</v>
      </c>
      <c r="L20" s="13"/>
      <c r="M20" s="13" t="s">
        <v>0</v>
      </c>
      <c r="N20" s="13"/>
      <c r="O20" s="10" t="s">
        <v>1</v>
      </c>
      <c r="P20" s="19"/>
      <c r="Q20" s="10" t="s">
        <v>63</v>
      </c>
      <c r="R20" s="50"/>
      <c r="S20" s="17"/>
      <c r="T20" s="17"/>
      <c r="U20" s="17"/>
      <c r="V20" s="17"/>
    </row>
    <row r="21" spans="2:23" ht="29.45" customHeight="1" thickBot="1">
      <c r="B21" s="22" t="s">
        <v>2</v>
      </c>
      <c r="C21" s="6" t="s">
        <v>35</v>
      </c>
      <c r="D21" s="35"/>
      <c r="E21" s="23">
        <v>15</v>
      </c>
      <c r="F21" s="19"/>
      <c r="G21" s="23">
        <v>11</v>
      </c>
      <c r="H21" s="19"/>
      <c r="I21" s="23">
        <v>5</v>
      </c>
      <c r="J21" s="19"/>
      <c r="K21" s="23">
        <v>21</v>
      </c>
      <c r="L21" s="19"/>
      <c r="M21" s="23">
        <v>5</v>
      </c>
      <c r="N21" s="19"/>
      <c r="O21" s="23">
        <v>6</v>
      </c>
      <c r="P21" s="19"/>
      <c r="Q21" s="14">
        <f>SUM(E21:O21)</f>
        <v>63</v>
      </c>
      <c r="R21" s="50"/>
      <c r="S21" s="17"/>
      <c r="T21" s="17"/>
      <c r="U21" s="17"/>
      <c r="V21" s="17"/>
    </row>
    <row r="22" spans="2:23" ht="27.75" customHeight="1" thickBot="1">
      <c r="B22" s="43"/>
      <c r="C22" s="56"/>
      <c r="D22" s="5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17"/>
      <c r="T22" s="17"/>
      <c r="U22" s="17"/>
      <c r="V22" s="17"/>
    </row>
    <row r="23" spans="2:23" ht="16.5" thickBot="1"/>
    <row r="24" spans="2:23" ht="27.75" customHeight="1">
      <c r="B24" s="30"/>
      <c r="C24" s="53"/>
      <c r="D24" s="4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7"/>
      <c r="T24" s="17"/>
      <c r="U24" s="17"/>
      <c r="V24" s="17"/>
      <c r="W24" s="17"/>
    </row>
    <row r="25" spans="2:23" ht="25.5" customHeight="1" thickBot="1">
      <c r="B25" s="18"/>
      <c r="C25" s="6"/>
      <c r="D25" s="35"/>
      <c r="E25" s="13" t="s">
        <v>76</v>
      </c>
      <c r="F25" s="13"/>
      <c r="G25" s="13" t="s">
        <v>77</v>
      </c>
      <c r="H25" s="13"/>
      <c r="I25" s="13" t="s">
        <v>78</v>
      </c>
      <c r="J25" s="13"/>
      <c r="K25" s="13" t="s">
        <v>79</v>
      </c>
      <c r="L25" s="13"/>
      <c r="M25" s="13" t="s">
        <v>80</v>
      </c>
      <c r="N25" s="13"/>
      <c r="O25" s="10" t="s">
        <v>1</v>
      </c>
      <c r="P25" s="13"/>
      <c r="Q25" s="10" t="s">
        <v>63</v>
      </c>
      <c r="R25" s="55"/>
      <c r="S25" s="17"/>
      <c r="T25" s="17"/>
      <c r="U25" s="17"/>
      <c r="V25" s="17"/>
      <c r="W25" s="17"/>
    </row>
    <row r="26" spans="2:23" ht="29.45" customHeight="1" thickBot="1">
      <c r="B26" s="22" t="s">
        <v>4</v>
      </c>
      <c r="C26" s="28" t="s">
        <v>75</v>
      </c>
      <c r="D26" s="35"/>
      <c r="E26" s="23">
        <v>15</v>
      </c>
      <c r="F26" s="19"/>
      <c r="G26" s="23">
        <v>19</v>
      </c>
      <c r="H26" s="19"/>
      <c r="I26" s="23">
        <v>12</v>
      </c>
      <c r="J26" s="19"/>
      <c r="K26" s="23">
        <v>5</v>
      </c>
      <c r="L26" s="19"/>
      <c r="M26" s="23">
        <v>5</v>
      </c>
      <c r="N26" s="19"/>
      <c r="O26" s="23">
        <v>7</v>
      </c>
      <c r="P26" s="19"/>
      <c r="Q26" s="14">
        <f>SUM(E26:O26)</f>
        <v>63</v>
      </c>
      <c r="R26" s="55"/>
      <c r="S26" s="17"/>
      <c r="T26" s="17"/>
      <c r="U26" s="17"/>
      <c r="V26" s="17"/>
      <c r="W26" s="17"/>
    </row>
    <row r="27" spans="2:23" ht="30" customHeight="1" thickBot="1">
      <c r="B27" s="43"/>
      <c r="C27" s="56"/>
      <c r="D27" s="5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  <c r="S27" s="17"/>
      <c r="T27" s="17"/>
      <c r="U27" s="17"/>
      <c r="V27" s="17"/>
      <c r="W27" s="17"/>
    </row>
    <row r="28" spans="2:23" ht="30" customHeight="1" thickBot="1">
      <c r="B28" s="33"/>
      <c r="C28" s="27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7"/>
      <c r="T28" s="17"/>
      <c r="U28" s="17"/>
      <c r="V28" s="17"/>
      <c r="W28" s="17"/>
    </row>
    <row r="29" spans="2:23" ht="30" customHeight="1">
      <c r="B29" s="30"/>
      <c r="C29" s="53"/>
      <c r="D29" s="4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7"/>
      <c r="T29" s="17"/>
      <c r="U29" s="17"/>
      <c r="V29" s="17"/>
      <c r="W29" s="17"/>
    </row>
    <row r="30" spans="2:23" ht="30" customHeight="1" thickBot="1">
      <c r="B30" s="18"/>
      <c r="C30" s="6"/>
      <c r="D30" s="35"/>
      <c r="E30" s="73" t="s">
        <v>82</v>
      </c>
      <c r="F30" s="73"/>
      <c r="G30" s="73"/>
      <c r="H30" s="29"/>
      <c r="I30" s="73" t="s">
        <v>83</v>
      </c>
      <c r="J30" s="73"/>
      <c r="K30" s="73"/>
      <c r="L30" s="29"/>
      <c r="M30" s="29" t="s">
        <v>84</v>
      </c>
      <c r="N30" s="29"/>
      <c r="O30" s="10" t="s">
        <v>1</v>
      </c>
      <c r="P30" s="29"/>
      <c r="Q30" s="10" t="s">
        <v>63</v>
      </c>
      <c r="R30" s="55"/>
      <c r="S30" s="17"/>
      <c r="T30" s="17"/>
      <c r="U30" s="17"/>
      <c r="V30" s="17"/>
      <c r="W30" s="17"/>
    </row>
    <row r="31" spans="2:23" ht="30" customHeight="1" thickBot="1">
      <c r="B31" s="22" t="s">
        <v>4</v>
      </c>
      <c r="C31" s="28" t="s">
        <v>81</v>
      </c>
      <c r="D31" s="35"/>
      <c r="E31" s="78">
        <v>29</v>
      </c>
      <c r="F31" s="79"/>
      <c r="G31" s="80"/>
      <c r="H31" s="19"/>
      <c r="I31" s="78">
        <v>27</v>
      </c>
      <c r="J31" s="79"/>
      <c r="K31" s="80"/>
      <c r="L31" s="19"/>
      <c r="M31" s="23">
        <v>7</v>
      </c>
      <c r="N31" s="19"/>
      <c r="O31" s="23">
        <v>0</v>
      </c>
      <c r="P31" s="19"/>
      <c r="Q31" s="14">
        <f>SUM(E31:O31)</f>
        <v>63</v>
      </c>
      <c r="R31" s="55"/>
      <c r="S31" s="17"/>
      <c r="T31" s="17"/>
      <c r="U31" s="17"/>
      <c r="V31" s="17"/>
      <c r="W31" s="17"/>
    </row>
    <row r="32" spans="2:23" ht="30" customHeight="1" thickBot="1">
      <c r="B32" s="43"/>
      <c r="C32" s="56"/>
      <c r="D32" s="5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17"/>
      <c r="T32" s="17"/>
      <c r="U32" s="17"/>
      <c r="V32" s="17"/>
      <c r="W32" s="17"/>
    </row>
    <row r="33" spans="2:23" ht="30" customHeight="1" thickBot="1">
      <c r="B33" s="33"/>
      <c r="C33" s="27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7"/>
      <c r="T33" s="17"/>
      <c r="U33" s="17"/>
      <c r="V33" s="17"/>
      <c r="W33" s="17"/>
    </row>
    <row r="34" spans="2:23">
      <c r="B34" s="30"/>
      <c r="C34" s="53"/>
      <c r="D34" s="4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17"/>
      <c r="U34" s="17"/>
      <c r="V34" s="17"/>
      <c r="W34" s="17"/>
    </row>
    <row r="35" spans="2:23" ht="48" thickBot="1">
      <c r="B35" s="18"/>
      <c r="C35" s="6"/>
      <c r="D35" s="35"/>
      <c r="E35" s="10" t="s">
        <v>41</v>
      </c>
      <c r="F35" s="13"/>
      <c r="G35" s="10" t="s">
        <v>42</v>
      </c>
      <c r="H35" s="13"/>
      <c r="I35" s="10" t="s">
        <v>43</v>
      </c>
      <c r="J35" s="13"/>
      <c r="K35" s="10" t="s">
        <v>44</v>
      </c>
      <c r="L35" s="13"/>
      <c r="M35" s="13" t="s">
        <v>45</v>
      </c>
      <c r="N35" s="13"/>
      <c r="O35" s="10" t="s">
        <v>46</v>
      </c>
      <c r="P35" s="13"/>
      <c r="Q35" s="10" t="s">
        <v>63</v>
      </c>
      <c r="R35" s="55"/>
      <c r="S35" s="17"/>
      <c r="T35" s="17"/>
      <c r="U35" s="17"/>
      <c r="V35" s="17"/>
      <c r="W35" s="17"/>
    </row>
    <row r="36" spans="2:23" ht="16.5" thickBot="1">
      <c r="B36" s="22" t="s">
        <v>47</v>
      </c>
      <c r="C36" s="28" t="s">
        <v>40</v>
      </c>
      <c r="D36" s="35"/>
      <c r="E36" s="23">
        <v>29</v>
      </c>
      <c r="F36" s="19"/>
      <c r="G36" s="23">
        <v>17</v>
      </c>
      <c r="H36" s="19"/>
      <c r="I36" s="23">
        <v>7</v>
      </c>
      <c r="J36" s="19"/>
      <c r="K36" s="23">
        <v>10</v>
      </c>
      <c r="L36" s="19"/>
      <c r="M36" s="23">
        <v>0</v>
      </c>
      <c r="N36" s="19"/>
      <c r="O36" s="23">
        <v>0</v>
      </c>
      <c r="P36" s="19"/>
      <c r="Q36" s="14">
        <f>SUM(E36:O36)</f>
        <v>63</v>
      </c>
      <c r="R36" s="55"/>
      <c r="S36" s="17"/>
      <c r="T36" s="17"/>
      <c r="U36" s="17"/>
      <c r="V36" s="17"/>
      <c r="W36" s="17"/>
    </row>
    <row r="37" spans="2:23" ht="29.25" customHeight="1" thickBot="1">
      <c r="B37" s="43"/>
      <c r="C37" s="56"/>
      <c r="D37" s="5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17"/>
      <c r="T37" s="17"/>
      <c r="U37" s="17"/>
      <c r="V37" s="17"/>
      <c r="W37" s="17"/>
    </row>
    <row r="38" spans="2:23" ht="16.5" thickBot="1">
      <c r="S38" s="17"/>
      <c r="T38" s="17"/>
      <c r="U38" s="17"/>
      <c r="V38" s="17"/>
      <c r="W38" s="17"/>
    </row>
    <row r="39" spans="2:23">
      <c r="B39" s="30"/>
      <c r="C39" s="53"/>
      <c r="D39" s="4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7"/>
      <c r="W39" s="17"/>
    </row>
    <row r="40" spans="2:23" ht="79.5" thickBot="1">
      <c r="B40" s="18"/>
      <c r="C40" s="74" t="s">
        <v>49</v>
      </c>
      <c r="D40" s="35"/>
      <c r="E40" s="10" t="s">
        <v>50</v>
      </c>
      <c r="F40" s="13"/>
      <c r="G40" s="10" t="s">
        <v>51</v>
      </c>
      <c r="H40" s="13"/>
      <c r="I40" s="10" t="s">
        <v>52</v>
      </c>
      <c r="J40" s="13"/>
      <c r="K40" s="10" t="s">
        <v>53</v>
      </c>
      <c r="L40" s="13"/>
      <c r="M40" s="10" t="s">
        <v>54</v>
      </c>
      <c r="N40" s="13"/>
      <c r="O40" s="10" t="s">
        <v>85</v>
      </c>
      <c r="P40" s="10"/>
      <c r="Q40" s="13" t="s">
        <v>45</v>
      </c>
      <c r="R40" s="13"/>
      <c r="S40" s="10" t="s">
        <v>46</v>
      </c>
      <c r="T40" s="13"/>
      <c r="U40" s="34" t="s">
        <v>63</v>
      </c>
      <c r="V40" s="17"/>
      <c r="W40" s="17"/>
    </row>
    <row r="41" spans="2:23" ht="16.5" thickBot="1">
      <c r="B41" s="22" t="s">
        <v>48</v>
      </c>
      <c r="C41" s="74"/>
      <c r="D41" s="35"/>
      <c r="E41" s="23">
        <v>10</v>
      </c>
      <c r="F41" s="19"/>
      <c r="G41" s="23">
        <v>9</v>
      </c>
      <c r="H41" s="19"/>
      <c r="I41" s="23">
        <v>4</v>
      </c>
      <c r="J41" s="19"/>
      <c r="K41" s="23">
        <v>8</v>
      </c>
      <c r="L41" s="19"/>
      <c r="M41" s="23">
        <v>10</v>
      </c>
      <c r="N41" s="19"/>
      <c r="O41" s="23">
        <v>22</v>
      </c>
      <c r="P41" s="19"/>
      <c r="Q41" s="23">
        <v>0</v>
      </c>
      <c r="R41" s="19"/>
      <c r="S41" s="23">
        <v>0</v>
      </c>
      <c r="T41" s="19"/>
      <c r="U41" s="14">
        <f>SUM(E41:S41)</f>
        <v>63</v>
      </c>
      <c r="V41" s="17"/>
      <c r="W41" s="17"/>
    </row>
    <row r="42" spans="2:23" ht="16.5" thickBot="1">
      <c r="B42" s="43"/>
      <c r="C42" s="56"/>
      <c r="D42" s="5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6"/>
      <c r="V42" s="17"/>
      <c r="W42" s="17"/>
    </row>
    <row r="43" spans="2:23">
      <c r="B43" s="33"/>
      <c r="C43" s="2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2:23" ht="63">
      <c r="B44" s="33"/>
      <c r="C44" s="2" t="s">
        <v>56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48"/>
    </row>
    <row r="45" spans="2:23" ht="16.5" thickBot="1">
      <c r="U45" s="48"/>
      <c r="V45" s="48"/>
      <c r="W45" s="48"/>
    </row>
    <row r="46" spans="2:23">
      <c r="B46" s="30"/>
      <c r="C46" s="53"/>
      <c r="D46" s="4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6"/>
    </row>
    <row r="47" spans="2:23" ht="32.25" thickBot="1">
      <c r="B47" s="18"/>
      <c r="C47" s="6"/>
      <c r="D47" s="35"/>
      <c r="E47" s="10" t="s">
        <v>57</v>
      </c>
      <c r="F47" s="13"/>
      <c r="G47" s="10" t="s">
        <v>58</v>
      </c>
      <c r="H47" s="13"/>
      <c r="I47" s="10" t="s">
        <v>59</v>
      </c>
      <c r="J47" s="13"/>
      <c r="K47" s="10" t="s">
        <v>60</v>
      </c>
      <c r="L47" s="13"/>
      <c r="M47" s="10" t="s">
        <v>61</v>
      </c>
      <c r="N47" s="13"/>
      <c r="O47" s="10" t="s">
        <v>62</v>
      </c>
      <c r="P47" s="10"/>
      <c r="Q47" s="73" t="s">
        <v>63</v>
      </c>
      <c r="R47" s="73"/>
      <c r="S47" s="73"/>
      <c r="T47" s="73"/>
      <c r="U47" s="73"/>
      <c r="V47" s="50"/>
    </row>
    <row r="48" spans="2:23" ht="16.5" thickBot="1">
      <c r="B48" s="22" t="s">
        <v>55</v>
      </c>
      <c r="C48" s="61" t="s">
        <v>86</v>
      </c>
      <c r="D48" s="35"/>
      <c r="E48" s="23">
        <v>1</v>
      </c>
      <c r="F48" s="19"/>
      <c r="G48" s="23">
        <v>4</v>
      </c>
      <c r="H48" s="19"/>
      <c r="I48" s="23">
        <v>37</v>
      </c>
      <c r="J48" s="19"/>
      <c r="K48" s="23">
        <v>21</v>
      </c>
      <c r="L48" s="19"/>
      <c r="M48" s="23">
        <v>0</v>
      </c>
      <c r="N48" s="19"/>
      <c r="O48" s="23">
        <v>0</v>
      </c>
      <c r="P48" s="19">
        <v>0</v>
      </c>
      <c r="Q48" s="75">
        <f>SUM(E48:P48)</f>
        <v>63</v>
      </c>
      <c r="R48" s="76"/>
      <c r="S48" s="76"/>
      <c r="T48" s="76"/>
      <c r="U48" s="77"/>
      <c r="V48" s="50"/>
    </row>
    <row r="49" spans="2:22" ht="16.5" thickBot="1">
      <c r="B49" s="43"/>
      <c r="C49" s="56"/>
      <c r="D49" s="57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6"/>
    </row>
    <row r="50" spans="2:22" ht="35.1" customHeight="1" thickBot="1"/>
    <row r="51" spans="2:22">
      <c r="B51" s="30"/>
      <c r="C51" s="53"/>
      <c r="D51" s="4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</row>
    <row r="52" spans="2:22" ht="32.25" thickBot="1">
      <c r="B52" s="18"/>
      <c r="C52" s="6"/>
      <c r="D52" s="35"/>
      <c r="E52" s="10" t="s">
        <v>57</v>
      </c>
      <c r="F52" s="13"/>
      <c r="G52" s="10" t="s">
        <v>58</v>
      </c>
      <c r="H52" s="13"/>
      <c r="I52" s="10" t="s">
        <v>59</v>
      </c>
      <c r="J52" s="13"/>
      <c r="K52" s="10" t="s">
        <v>60</v>
      </c>
      <c r="L52" s="13"/>
      <c r="M52" s="10" t="s">
        <v>61</v>
      </c>
      <c r="N52" s="13"/>
      <c r="O52" s="10" t="s">
        <v>62</v>
      </c>
      <c r="P52" s="10"/>
      <c r="Q52" s="73" t="s">
        <v>63</v>
      </c>
      <c r="R52" s="73"/>
      <c r="S52" s="73"/>
      <c r="T52" s="73"/>
      <c r="U52" s="73"/>
      <c r="V52" s="50"/>
    </row>
    <row r="53" spans="2:22" ht="32.25" thickBot="1">
      <c r="B53" s="22" t="s">
        <v>64</v>
      </c>
      <c r="C53" s="5" t="s">
        <v>67</v>
      </c>
      <c r="D53" s="35"/>
      <c r="E53" s="23">
        <v>1</v>
      </c>
      <c r="F53" s="19"/>
      <c r="G53" s="23">
        <v>4</v>
      </c>
      <c r="H53" s="19"/>
      <c r="I53" s="23">
        <v>27</v>
      </c>
      <c r="J53" s="19"/>
      <c r="K53" s="23">
        <v>25</v>
      </c>
      <c r="L53" s="19"/>
      <c r="M53" s="23">
        <v>3</v>
      </c>
      <c r="N53" s="19"/>
      <c r="O53" s="23">
        <v>3</v>
      </c>
      <c r="P53" s="19">
        <v>0</v>
      </c>
      <c r="Q53" s="75">
        <f>SUM(E53:P53)</f>
        <v>63</v>
      </c>
      <c r="R53" s="76"/>
      <c r="S53" s="76"/>
      <c r="T53" s="76"/>
      <c r="U53" s="77"/>
      <c r="V53" s="50"/>
    </row>
    <row r="54" spans="2:22" ht="16.5" thickBot="1">
      <c r="B54" s="43"/>
      <c r="C54" s="56"/>
      <c r="D54" s="57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</row>
    <row r="55" spans="2:22" ht="30" customHeight="1" thickBot="1"/>
    <row r="56" spans="2:22">
      <c r="B56" s="30"/>
      <c r="C56" s="53"/>
      <c r="D56" s="4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6"/>
    </row>
    <row r="57" spans="2:22" ht="32.25" thickBot="1">
      <c r="B57" s="18"/>
      <c r="C57" s="6"/>
      <c r="D57" s="35"/>
      <c r="E57" s="10" t="s">
        <v>57</v>
      </c>
      <c r="F57" s="13"/>
      <c r="G57" s="10" t="s">
        <v>58</v>
      </c>
      <c r="H57" s="13"/>
      <c r="I57" s="10" t="s">
        <v>59</v>
      </c>
      <c r="J57" s="13"/>
      <c r="K57" s="10" t="s">
        <v>60</v>
      </c>
      <c r="L57" s="13"/>
      <c r="M57" s="10" t="s">
        <v>61</v>
      </c>
      <c r="N57" s="13"/>
      <c r="O57" s="10" t="s">
        <v>62</v>
      </c>
      <c r="P57" s="10"/>
      <c r="Q57" s="73" t="s">
        <v>63</v>
      </c>
      <c r="R57" s="73"/>
      <c r="S57" s="73"/>
      <c r="T57" s="73"/>
      <c r="U57" s="73"/>
      <c r="V57" s="50"/>
    </row>
    <row r="58" spans="2:22" ht="32.25" thickBot="1">
      <c r="B58" s="22" t="s">
        <v>64</v>
      </c>
      <c r="C58" s="5" t="s">
        <v>65</v>
      </c>
      <c r="D58" s="35"/>
      <c r="E58" s="23">
        <v>13</v>
      </c>
      <c r="F58" s="19"/>
      <c r="G58" s="23">
        <v>28</v>
      </c>
      <c r="H58" s="19"/>
      <c r="I58" s="23">
        <v>22</v>
      </c>
      <c r="J58" s="19"/>
      <c r="K58" s="23">
        <v>0</v>
      </c>
      <c r="L58" s="19"/>
      <c r="M58" s="23">
        <v>0</v>
      </c>
      <c r="N58" s="19"/>
      <c r="O58" s="23">
        <v>0</v>
      </c>
      <c r="P58" s="19">
        <v>0</v>
      </c>
      <c r="Q58" s="75">
        <f>SUM(E58:P58)</f>
        <v>63</v>
      </c>
      <c r="R58" s="76"/>
      <c r="S58" s="76"/>
      <c r="T58" s="76"/>
      <c r="U58" s="77"/>
      <c r="V58" s="50"/>
    </row>
    <row r="59" spans="2:22" ht="16.5" thickBot="1">
      <c r="B59" s="43"/>
      <c r="C59" s="56"/>
      <c r="D59" s="57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/>
    </row>
    <row r="60" spans="2:22" ht="36" customHeight="1" thickBot="1"/>
    <row r="61" spans="2:22">
      <c r="B61" s="30"/>
      <c r="C61" s="5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6"/>
    </row>
    <row r="62" spans="2:22" ht="32.25" thickBot="1">
      <c r="B62" s="18"/>
      <c r="C62" s="6"/>
      <c r="D62" s="36"/>
      <c r="E62" s="10" t="s">
        <v>57</v>
      </c>
      <c r="F62" s="13"/>
      <c r="G62" s="10" t="s">
        <v>58</v>
      </c>
      <c r="H62" s="13"/>
      <c r="I62" s="10" t="s">
        <v>59</v>
      </c>
      <c r="J62" s="13"/>
      <c r="K62" s="10" t="s">
        <v>60</v>
      </c>
      <c r="L62" s="13"/>
      <c r="M62" s="10" t="s">
        <v>61</v>
      </c>
      <c r="N62" s="13"/>
      <c r="O62" s="10" t="s">
        <v>62</v>
      </c>
      <c r="P62" s="10"/>
      <c r="Q62" s="73" t="s">
        <v>63</v>
      </c>
      <c r="R62" s="73"/>
      <c r="S62" s="73"/>
      <c r="T62" s="73"/>
      <c r="U62" s="73"/>
      <c r="V62" s="50"/>
    </row>
    <row r="63" spans="2:22" ht="32.25" thickBot="1">
      <c r="B63" s="22" t="s">
        <v>64</v>
      </c>
      <c r="C63" s="6" t="s">
        <v>66</v>
      </c>
      <c r="D63" s="36"/>
      <c r="E63" s="23">
        <v>0</v>
      </c>
      <c r="F63" s="19"/>
      <c r="G63" s="23">
        <v>0</v>
      </c>
      <c r="H63" s="19"/>
      <c r="I63" s="23">
        <v>23</v>
      </c>
      <c r="J63" s="19"/>
      <c r="K63" s="23">
        <v>40</v>
      </c>
      <c r="L63" s="19"/>
      <c r="M63" s="23">
        <v>0</v>
      </c>
      <c r="N63" s="19"/>
      <c r="O63" s="23">
        <v>0</v>
      </c>
      <c r="P63" s="19">
        <v>0</v>
      </c>
      <c r="Q63" s="75">
        <f>SUM(E63:P63)</f>
        <v>63</v>
      </c>
      <c r="R63" s="76"/>
      <c r="S63" s="76"/>
      <c r="T63" s="76"/>
      <c r="U63" s="77"/>
      <c r="V63" s="50"/>
    </row>
    <row r="64" spans="2:22" ht="16.5" thickBot="1">
      <c r="B64" s="43"/>
      <c r="C64" s="5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6"/>
    </row>
    <row r="65" spans="2:22" ht="32.450000000000003" customHeight="1" thickBot="1"/>
    <row r="66" spans="2:22">
      <c r="B66" s="30"/>
      <c r="C66" s="5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6"/>
    </row>
    <row r="67" spans="2:22" ht="32.25" thickBot="1">
      <c r="B67" s="18"/>
      <c r="C67" s="6"/>
      <c r="D67" s="36"/>
      <c r="E67" s="10" t="s">
        <v>57</v>
      </c>
      <c r="F67" s="60"/>
      <c r="G67" s="10" t="s">
        <v>58</v>
      </c>
      <c r="H67" s="60"/>
      <c r="I67" s="10" t="s">
        <v>59</v>
      </c>
      <c r="J67" s="60"/>
      <c r="K67" s="10" t="s">
        <v>60</v>
      </c>
      <c r="L67" s="60"/>
      <c r="M67" s="10" t="s">
        <v>61</v>
      </c>
      <c r="N67" s="60"/>
      <c r="O67" s="10" t="s">
        <v>62</v>
      </c>
      <c r="P67" s="10"/>
      <c r="Q67" s="73" t="s">
        <v>63</v>
      </c>
      <c r="R67" s="73"/>
      <c r="S67" s="73"/>
      <c r="T67" s="73"/>
      <c r="U67" s="73"/>
      <c r="V67" s="50"/>
    </row>
    <row r="68" spans="2:22" ht="16.5" thickBot="1">
      <c r="B68" s="22" t="s">
        <v>64</v>
      </c>
      <c r="C68" s="3" t="s">
        <v>68</v>
      </c>
      <c r="D68" s="36"/>
      <c r="E68" s="23">
        <v>25</v>
      </c>
      <c r="F68" s="19"/>
      <c r="G68" s="23">
        <v>28</v>
      </c>
      <c r="H68" s="19"/>
      <c r="I68" s="23">
        <v>10</v>
      </c>
      <c r="J68" s="19"/>
      <c r="K68" s="23">
        <v>0</v>
      </c>
      <c r="L68" s="19"/>
      <c r="M68" s="23">
        <v>0</v>
      </c>
      <c r="N68" s="19"/>
      <c r="O68" s="23">
        <v>0</v>
      </c>
      <c r="P68" s="19">
        <v>0</v>
      </c>
      <c r="Q68" s="75">
        <f>SUM(E68:P68)</f>
        <v>63</v>
      </c>
      <c r="R68" s="76"/>
      <c r="S68" s="76"/>
      <c r="T68" s="76"/>
      <c r="U68" s="77"/>
      <c r="V68" s="50"/>
    </row>
    <row r="69" spans="2:22" ht="16.5" thickBot="1">
      <c r="B69" s="43"/>
      <c r="C69" s="5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6"/>
    </row>
    <row r="70" spans="2:22" ht="39.6" customHeight="1" thickBot="1"/>
    <row r="71" spans="2:22">
      <c r="B71" s="30"/>
      <c r="C71" s="5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6"/>
    </row>
    <row r="72" spans="2:22" ht="32.25" thickBot="1">
      <c r="B72" s="18"/>
      <c r="C72" s="6"/>
      <c r="D72" s="36"/>
      <c r="E72" s="10" t="s">
        <v>57</v>
      </c>
      <c r="F72" s="60"/>
      <c r="G72" s="10" t="s">
        <v>58</v>
      </c>
      <c r="H72" s="60"/>
      <c r="I72" s="10" t="s">
        <v>59</v>
      </c>
      <c r="J72" s="60"/>
      <c r="K72" s="10" t="s">
        <v>60</v>
      </c>
      <c r="L72" s="60"/>
      <c r="M72" s="10" t="s">
        <v>61</v>
      </c>
      <c r="N72" s="60"/>
      <c r="O72" s="10" t="s">
        <v>62</v>
      </c>
      <c r="P72" s="10"/>
      <c r="Q72" s="73" t="s">
        <v>63</v>
      </c>
      <c r="R72" s="73"/>
      <c r="S72" s="73"/>
      <c r="T72" s="73"/>
      <c r="U72" s="73"/>
      <c r="V72" s="50"/>
    </row>
    <row r="73" spans="2:22" ht="16.5" thickBot="1">
      <c r="B73" s="22" t="s">
        <v>64</v>
      </c>
      <c r="C73" s="3" t="s">
        <v>69</v>
      </c>
      <c r="D73" s="36"/>
      <c r="E73" s="23">
        <v>11</v>
      </c>
      <c r="F73" s="19"/>
      <c r="G73" s="23">
        <v>6</v>
      </c>
      <c r="H73" s="19"/>
      <c r="I73" s="23">
        <v>25</v>
      </c>
      <c r="J73" s="19"/>
      <c r="K73" s="23">
        <v>12</v>
      </c>
      <c r="L73" s="19"/>
      <c r="M73" s="23">
        <v>4</v>
      </c>
      <c r="N73" s="19"/>
      <c r="O73" s="23">
        <v>5</v>
      </c>
      <c r="P73" s="19">
        <v>0</v>
      </c>
      <c r="Q73" s="75">
        <f>SUM(E73:P73)</f>
        <v>63</v>
      </c>
      <c r="R73" s="76"/>
      <c r="S73" s="76"/>
      <c r="T73" s="76"/>
      <c r="U73" s="77"/>
      <c r="V73" s="50"/>
    </row>
    <row r="74" spans="2:22" ht="16.5" thickBot="1">
      <c r="B74" s="43"/>
      <c r="C74" s="5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</row>
    <row r="75" spans="2:22" ht="36.950000000000003" customHeight="1" thickBot="1"/>
    <row r="76" spans="2:22">
      <c r="B76" s="30"/>
      <c r="C76" s="5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6"/>
    </row>
    <row r="77" spans="2:22" ht="32.25" thickBot="1">
      <c r="B77" s="18"/>
      <c r="C77" s="6"/>
      <c r="D77" s="36"/>
      <c r="E77" s="10" t="s">
        <v>57</v>
      </c>
      <c r="F77" s="13"/>
      <c r="G77" s="10" t="s">
        <v>58</v>
      </c>
      <c r="H77" s="13"/>
      <c r="I77" s="10" t="s">
        <v>59</v>
      </c>
      <c r="J77" s="13"/>
      <c r="K77" s="10" t="s">
        <v>60</v>
      </c>
      <c r="L77" s="13"/>
      <c r="M77" s="10" t="s">
        <v>61</v>
      </c>
      <c r="N77" s="13"/>
      <c r="O77" s="10" t="s">
        <v>62</v>
      </c>
      <c r="P77" s="10"/>
      <c r="Q77" s="73" t="s">
        <v>63</v>
      </c>
      <c r="R77" s="73"/>
      <c r="S77" s="73"/>
      <c r="T77" s="73"/>
      <c r="U77" s="73"/>
      <c r="V77" s="50"/>
    </row>
    <row r="78" spans="2:22" ht="16.5" thickBot="1">
      <c r="B78" s="22" t="s">
        <v>64</v>
      </c>
      <c r="C78" s="3" t="s">
        <v>70</v>
      </c>
      <c r="D78" s="36"/>
      <c r="E78" s="23">
        <v>2</v>
      </c>
      <c r="F78" s="19"/>
      <c r="G78" s="23">
        <v>1</v>
      </c>
      <c r="H78" s="19"/>
      <c r="I78" s="23">
        <v>27</v>
      </c>
      <c r="J78" s="19"/>
      <c r="K78" s="23">
        <v>33</v>
      </c>
      <c r="L78" s="19"/>
      <c r="M78" s="23">
        <v>0</v>
      </c>
      <c r="N78" s="19"/>
      <c r="O78" s="23">
        <v>0</v>
      </c>
      <c r="P78" s="19">
        <v>0</v>
      </c>
      <c r="Q78" s="75">
        <f>SUM(E78:P78)</f>
        <v>63</v>
      </c>
      <c r="R78" s="76"/>
      <c r="S78" s="76"/>
      <c r="T78" s="76"/>
      <c r="U78" s="77"/>
      <c r="V78" s="50"/>
    </row>
    <row r="79" spans="2:22" ht="16.5" thickBot="1">
      <c r="B79" s="43"/>
      <c r="C79" s="5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6"/>
    </row>
    <row r="80" spans="2:22" ht="42" customHeight="1" thickBot="1"/>
    <row r="81" spans="2:22">
      <c r="B81" s="30"/>
      <c r="C81" s="53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6"/>
    </row>
    <row r="82" spans="2:22" ht="32.25" thickBot="1">
      <c r="B82" s="18"/>
      <c r="C82" s="6"/>
      <c r="D82" s="36"/>
      <c r="E82" s="10" t="s">
        <v>57</v>
      </c>
      <c r="F82" s="13"/>
      <c r="G82" s="10" t="s">
        <v>58</v>
      </c>
      <c r="H82" s="13"/>
      <c r="I82" s="10" t="s">
        <v>59</v>
      </c>
      <c r="J82" s="13"/>
      <c r="K82" s="10" t="s">
        <v>60</v>
      </c>
      <c r="L82" s="13"/>
      <c r="M82" s="10" t="s">
        <v>61</v>
      </c>
      <c r="N82" s="13"/>
      <c r="O82" s="10" t="s">
        <v>62</v>
      </c>
      <c r="P82" s="10"/>
      <c r="Q82" s="73" t="s">
        <v>63</v>
      </c>
      <c r="R82" s="73"/>
      <c r="S82" s="73"/>
      <c r="T82" s="73"/>
      <c r="U82" s="73"/>
      <c r="V82" s="50"/>
    </row>
    <row r="83" spans="2:22" ht="32.25" thickBot="1">
      <c r="B83" s="22" t="s">
        <v>64</v>
      </c>
      <c r="C83" s="58" t="s">
        <v>71</v>
      </c>
      <c r="D83" s="36"/>
      <c r="E83" s="23">
        <v>0</v>
      </c>
      <c r="F83" s="19"/>
      <c r="G83" s="23">
        <v>0</v>
      </c>
      <c r="H83" s="19"/>
      <c r="I83" s="23">
        <v>10</v>
      </c>
      <c r="J83" s="19"/>
      <c r="K83" s="23">
        <v>50</v>
      </c>
      <c r="L83" s="19"/>
      <c r="M83" s="23">
        <v>3</v>
      </c>
      <c r="N83" s="19"/>
      <c r="O83" s="23">
        <v>0</v>
      </c>
      <c r="P83" s="19">
        <v>0</v>
      </c>
      <c r="Q83" s="75">
        <f>SUM(E83:P83)</f>
        <v>63</v>
      </c>
      <c r="R83" s="76"/>
      <c r="S83" s="76"/>
      <c r="T83" s="76"/>
      <c r="U83" s="77"/>
      <c r="V83" s="50"/>
    </row>
    <row r="84" spans="2:22" ht="16.5" thickBot="1">
      <c r="B84" s="43"/>
      <c r="C84" s="5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</row>
    <row r="85" spans="2:22" ht="29.45" customHeight="1" thickBot="1"/>
    <row r="86" spans="2:22">
      <c r="B86" s="30"/>
      <c r="C86" s="5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6"/>
    </row>
    <row r="87" spans="2:22" ht="32.25" thickBot="1">
      <c r="B87" s="18"/>
      <c r="C87" s="59"/>
      <c r="D87" s="36"/>
      <c r="E87" s="10" t="s">
        <v>57</v>
      </c>
      <c r="F87" s="13"/>
      <c r="G87" s="10" t="s">
        <v>58</v>
      </c>
      <c r="H87" s="13"/>
      <c r="I87" s="10" t="s">
        <v>59</v>
      </c>
      <c r="J87" s="13"/>
      <c r="K87" s="10" t="s">
        <v>60</v>
      </c>
      <c r="L87" s="13"/>
      <c r="M87" s="10" t="s">
        <v>61</v>
      </c>
      <c r="N87" s="13"/>
      <c r="O87" s="10" t="s">
        <v>62</v>
      </c>
      <c r="P87" s="10"/>
      <c r="Q87" s="73" t="s">
        <v>63</v>
      </c>
      <c r="R87" s="73"/>
      <c r="S87" s="73"/>
      <c r="T87" s="73"/>
      <c r="U87" s="73"/>
      <c r="V87" s="50"/>
    </row>
    <row r="88" spans="2:22" ht="16.5" thickBot="1">
      <c r="B88" s="22" t="s">
        <v>64</v>
      </c>
      <c r="C88" s="59" t="s">
        <v>72</v>
      </c>
      <c r="D88" s="36"/>
      <c r="E88" s="23">
        <v>0</v>
      </c>
      <c r="F88" s="19"/>
      <c r="G88" s="23">
        <v>6</v>
      </c>
      <c r="H88" s="19"/>
      <c r="I88" s="23">
        <v>43</v>
      </c>
      <c r="J88" s="19"/>
      <c r="K88" s="23">
        <v>14</v>
      </c>
      <c r="L88" s="19"/>
      <c r="M88" s="23">
        <v>0</v>
      </c>
      <c r="N88" s="19"/>
      <c r="O88" s="23">
        <v>0</v>
      </c>
      <c r="P88" s="19">
        <v>0</v>
      </c>
      <c r="Q88" s="75">
        <f>SUM(E88:P88)</f>
        <v>63</v>
      </c>
      <c r="R88" s="76"/>
      <c r="S88" s="76"/>
      <c r="T88" s="76"/>
      <c r="U88" s="77"/>
      <c r="V88" s="50"/>
    </row>
    <row r="89" spans="2:22" ht="16.5" thickBot="1">
      <c r="B89" s="43"/>
      <c r="C89" s="5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6"/>
    </row>
    <row r="90" spans="2:22" ht="16.5" thickBot="1"/>
    <row r="91" spans="2:22">
      <c r="B91" s="30"/>
      <c r="C91" s="53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6"/>
    </row>
    <row r="92" spans="2:22" ht="32.25" thickBot="1">
      <c r="B92" s="18"/>
      <c r="C92" s="59"/>
      <c r="D92" s="36"/>
      <c r="E92" s="10" t="s">
        <v>57</v>
      </c>
      <c r="F92" s="13"/>
      <c r="G92" s="10" t="s">
        <v>58</v>
      </c>
      <c r="H92" s="13"/>
      <c r="I92" s="10" t="s">
        <v>59</v>
      </c>
      <c r="J92" s="13"/>
      <c r="K92" s="10" t="s">
        <v>60</v>
      </c>
      <c r="L92" s="13"/>
      <c r="M92" s="10" t="s">
        <v>61</v>
      </c>
      <c r="N92" s="13"/>
      <c r="O92" s="10" t="s">
        <v>62</v>
      </c>
      <c r="P92" s="10"/>
      <c r="Q92" s="73" t="s">
        <v>74</v>
      </c>
      <c r="R92" s="73"/>
      <c r="S92" s="73"/>
      <c r="T92" s="73"/>
      <c r="U92" s="73"/>
      <c r="V92" s="50"/>
    </row>
    <row r="93" spans="2:22" ht="16.5" thickBot="1">
      <c r="B93" s="22" t="s">
        <v>64</v>
      </c>
      <c r="C93" s="59" t="s">
        <v>73</v>
      </c>
      <c r="D93" s="36"/>
      <c r="E93" s="23">
        <v>0</v>
      </c>
      <c r="F93" s="19"/>
      <c r="G93" s="23">
        <v>3</v>
      </c>
      <c r="H93" s="19"/>
      <c r="I93" s="23">
        <v>37</v>
      </c>
      <c r="J93" s="19"/>
      <c r="K93" s="23">
        <v>15</v>
      </c>
      <c r="L93" s="19"/>
      <c r="M93" s="23">
        <v>4</v>
      </c>
      <c r="N93" s="19"/>
      <c r="O93" s="23">
        <v>4</v>
      </c>
      <c r="P93" s="19">
        <v>0</v>
      </c>
      <c r="Q93" s="75">
        <f>SUM(E93:P93)</f>
        <v>63</v>
      </c>
      <c r="R93" s="76"/>
      <c r="S93" s="76"/>
      <c r="T93" s="76"/>
      <c r="U93" s="77"/>
      <c r="V93" s="50"/>
    </row>
    <row r="94" spans="2:22" ht="16.5" thickBot="1">
      <c r="B94" s="43"/>
      <c r="C94" s="5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6"/>
    </row>
    <row r="95" spans="2:22" ht="16.5" thickBot="1"/>
    <row r="96" spans="2:22">
      <c r="B96" s="30"/>
      <c r="C96" s="53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</row>
    <row r="97" spans="2:22" ht="32.25" thickBot="1">
      <c r="B97" s="18"/>
      <c r="C97" s="59"/>
      <c r="D97" s="36"/>
      <c r="E97" s="10" t="s">
        <v>57</v>
      </c>
      <c r="F97" s="13"/>
      <c r="G97" s="10" t="s">
        <v>58</v>
      </c>
      <c r="H97" s="13"/>
      <c r="I97" s="10" t="s">
        <v>59</v>
      </c>
      <c r="J97" s="13"/>
      <c r="K97" s="10" t="s">
        <v>60</v>
      </c>
      <c r="L97" s="13"/>
      <c r="M97" s="10" t="s">
        <v>61</v>
      </c>
      <c r="N97" s="13"/>
      <c r="O97" s="10" t="s">
        <v>62</v>
      </c>
      <c r="P97" s="10"/>
      <c r="Q97" s="73" t="s">
        <v>63</v>
      </c>
      <c r="R97" s="73"/>
      <c r="S97" s="73"/>
      <c r="T97" s="73"/>
      <c r="U97" s="73"/>
      <c r="V97" s="50"/>
    </row>
    <row r="98" spans="2:22" ht="16.5" thickBot="1">
      <c r="B98" s="22" t="s">
        <v>64</v>
      </c>
      <c r="C98" s="3" t="s">
        <v>87</v>
      </c>
      <c r="D98" s="36"/>
      <c r="E98" s="23">
        <v>0</v>
      </c>
      <c r="F98" s="19"/>
      <c r="G98" s="23">
        <v>0</v>
      </c>
      <c r="H98" s="19"/>
      <c r="I98" s="23">
        <v>21</v>
      </c>
      <c r="J98" s="19"/>
      <c r="K98" s="23">
        <v>42</v>
      </c>
      <c r="L98" s="19"/>
      <c r="M98" s="23">
        <v>0</v>
      </c>
      <c r="N98" s="19"/>
      <c r="O98" s="23">
        <v>0</v>
      </c>
      <c r="P98" s="19">
        <v>0</v>
      </c>
      <c r="Q98" s="75">
        <f>SUM(E98:P98)</f>
        <v>63</v>
      </c>
      <c r="R98" s="76"/>
      <c r="S98" s="76"/>
      <c r="T98" s="76"/>
      <c r="U98" s="77"/>
      <c r="V98" s="50"/>
    </row>
    <row r="99" spans="2:22" ht="16.5" thickBot="1">
      <c r="B99" s="43"/>
      <c r="C99" s="5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6"/>
    </row>
  </sheetData>
  <mergeCells count="32">
    <mergeCell ref="Q92:U92"/>
    <mergeCell ref="Q93:U93"/>
    <mergeCell ref="Q97:U97"/>
    <mergeCell ref="Q98:U98"/>
    <mergeCell ref="Q78:U78"/>
    <mergeCell ref="Q82:U82"/>
    <mergeCell ref="Q83:U83"/>
    <mergeCell ref="Q87:U87"/>
    <mergeCell ref="Q88:U88"/>
    <mergeCell ref="Q67:U67"/>
    <mergeCell ref="Q68:U68"/>
    <mergeCell ref="Q72:U72"/>
    <mergeCell ref="Q73:U73"/>
    <mergeCell ref="Q77:U77"/>
    <mergeCell ref="Q53:U53"/>
    <mergeCell ref="Q57:U57"/>
    <mergeCell ref="Q58:U58"/>
    <mergeCell ref="Q62:U62"/>
    <mergeCell ref="Q63:U63"/>
    <mergeCell ref="Q52:U52"/>
    <mergeCell ref="C40:C41"/>
    <mergeCell ref="Q47:U47"/>
    <mergeCell ref="Q48:U48"/>
    <mergeCell ref="E31:G31"/>
    <mergeCell ref="I31:K31"/>
    <mergeCell ref="B1:C1"/>
    <mergeCell ref="AE2:AK2"/>
    <mergeCell ref="B4:B5"/>
    <mergeCell ref="C4:C5"/>
    <mergeCell ref="E30:G30"/>
    <mergeCell ref="I30:K30"/>
    <mergeCell ref="U2:X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Encuesta (1)</vt:lpstr>
      <vt:lpstr>Resumen Encuesta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Arevalo</dc:creator>
  <cp:lastModifiedBy>wilson.vargas</cp:lastModifiedBy>
  <cp:lastPrinted>2018-07-25T04:08:18Z</cp:lastPrinted>
  <dcterms:created xsi:type="dcterms:W3CDTF">2018-05-08T02:49:24Z</dcterms:created>
  <dcterms:modified xsi:type="dcterms:W3CDTF">2019-08-30T18:50:16Z</dcterms:modified>
</cp:coreProperties>
</file>